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pfmcpdx.sharepoint.com/sites/pfmc/Shared Documents/MEETING/2023/June - (272) Hilton Vancouver Full/Groundfish  H/H6 GESW/"/>
    </mc:Choice>
  </mc:AlternateContent>
  <xr:revisionPtr revIDLastSave="16" documentId="11_D9F86ABB6200A7671DD0538560693F61D26330F3" xr6:coauthVersionLast="47" xr6:coauthVersionMax="47" xr10:uidLastSave="{3DAC4206-F6B7-403C-9B6E-91A5D39F928D}"/>
  <bookViews>
    <workbookView xWindow="-120" yWindow="-120" windowWidth="29040" windowHeight="15840" xr2:uid="{00000000-000D-0000-FFFF-FFFF00000000}"/>
  </bookViews>
  <sheets>
    <sheet name="Sheet1" sheetId="28" r:id="rId1"/>
    <sheet name="Table 1. Sources and Time Pds" sheetId="26" r:id="rId2"/>
    <sheet name="Table 2. Trawl Annual Effort" sheetId="11" r:id="rId3"/>
    <sheet name="Table 3. FG Annual Effort" sheetId="18" r:id="rId4"/>
    <sheet name="Table 4. Observer Rates FG" sheetId="19" r:id="rId5"/>
    <sheet name="Table 5. SS Lost Gear" sheetId="23" r:id="rId6"/>
    <sheet name="Table 6. At-Sea Lost Gear" sheetId="25" r:id="rId7"/>
    <sheet name="Table A-1. Bottom &amp; Mid RF Lat" sheetId="13" r:id="rId8"/>
    <sheet name="Table A-2. Bottom Mid RF Season" sheetId="14" r:id="rId9"/>
    <sheet name="Table A-3. Bottom Mid RF Depth" sheetId="27" r:id="rId10"/>
    <sheet name="Table A-4. SS &amp; AS Hake Lat" sheetId="16" r:id="rId11"/>
    <sheet name="Table A-5. SS &amp; AS Hake Season" sheetId="17" r:id="rId12"/>
    <sheet name="Table A-6. SS &amp; AS Hake Depth" sheetId="15" r:id="rId13"/>
    <sheet name="Table A-7. FG Lat" sheetId="20" r:id="rId14"/>
    <sheet name="Table A-8. FG Season" sheetId="21" r:id="rId15"/>
    <sheet name="Table A-9. FG Depth" sheetId="2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F8" i="25"/>
  <c r="F9" i="25"/>
  <c r="F10" i="25"/>
  <c r="F11" i="25"/>
  <c r="F12" i="25"/>
  <c r="F13" i="25"/>
  <c r="F14" i="25"/>
  <c r="F15" i="25"/>
  <c r="F16" i="25"/>
  <c r="F17" i="25"/>
  <c r="F18" i="25"/>
  <c r="F19" i="25"/>
  <c r="F20" i="25"/>
  <c r="F25" i="25"/>
  <c r="F26" i="25"/>
  <c r="F27" i="25"/>
  <c r="F28" i="25"/>
  <c r="F29" i="25"/>
  <c r="F30" i="25"/>
  <c r="F31" i="25"/>
  <c r="F32" i="25"/>
  <c r="F33" i="25"/>
  <c r="F34" i="25"/>
  <c r="F35" i="25"/>
  <c r="F36" i="25"/>
  <c r="F37" i="25"/>
  <c r="F38" i="25"/>
  <c r="F39" i="25"/>
  <c r="F40" i="25"/>
  <c r="F6" i="25"/>
  <c r="H7" i="25"/>
  <c r="H8" i="25"/>
  <c r="H9" i="25"/>
  <c r="H10" i="25"/>
  <c r="H11" i="25"/>
  <c r="H12" i="25"/>
  <c r="H13" i="25"/>
  <c r="H14" i="25"/>
  <c r="H15" i="25"/>
  <c r="H16" i="25"/>
  <c r="H17" i="25"/>
  <c r="H18" i="25"/>
  <c r="H19" i="25"/>
  <c r="H20" i="25"/>
  <c r="H25" i="25"/>
  <c r="H26" i="25"/>
  <c r="H27" i="25"/>
  <c r="H28" i="25"/>
  <c r="H29" i="25"/>
  <c r="H30" i="25"/>
  <c r="H31" i="25"/>
  <c r="H32" i="25"/>
  <c r="H33" i="25"/>
  <c r="H34" i="25"/>
  <c r="H35" i="25"/>
  <c r="H36" i="25"/>
  <c r="H37" i="25"/>
  <c r="H38" i="25"/>
  <c r="H39" i="25"/>
  <c r="H40" i="25"/>
  <c r="H6" i="25"/>
</calcChain>
</file>

<file path=xl/sharedStrings.xml><?xml version="1.0" encoding="utf-8"?>
<sst xmlns="http://schemas.openxmlformats.org/spreadsheetml/2006/main" count="725" uniqueCount="165">
  <si>
    <t>Year</t>
  </si>
  <si>
    <t>Pot</t>
  </si>
  <si>
    <t>Bottom Trawl</t>
  </si>
  <si>
    <t>Catch Shares</t>
  </si>
  <si>
    <t>Jan/Feb</t>
  </si>
  <si>
    <t>Jul/Aug</t>
  </si>
  <si>
    <t>Mar/Apr</t>
  </si>
  <si>
    <t>May/June</t>
  </si>
  <si>
    <t>Nov/Dec</t>
  </si>
  <si>
    <t>Sep/Oct</t>
  </si>
  <si>
    <t>Hook and Line</t>
  </si>
  <si>
    <t>Gear</t>
  </si>
  <si>
    <t>--</t>
  </si>
  <si>
    <t>2002 - mid-2006</t>
  </si>
  <si>
    <t>Mid-2006 - 2010</t>
  </si>
  <si>
    <t>Limited Entry Trawl</t>
  </si>
  <si>
    <t>Tow Duration (hrs)</t>
  </si>
  <si>
    <t>Vessels</t>
  </si>
  <si>
    <t>Trips</t>
  </si>
  <si>
    <t>Hauls</t>
  </si>
  <si>
    <t>Observed</t>
  </si>
  <si>
    <t>Fleetwide</t>
  </si>
  <si>
    <t>Midwater Hake Trawl</t>
  </si>
  <si>
    <t>Midwater Rockfish Trawl</t>
  </si>
  <si>
    <t>LE Bottom Trawl</t>
  </si>
  <si>
    <t>CS Bottom Trawl</t>
  </si>
  <si>
    <t>Sector and Gear</t>
  </si>
  <si>
    <t>Shoreside</t>
  </si>
  <si>
    <t>Midwater Hake Catcher-Processor</t>
  </si>
  <si>
    <t>Midwater Hake Mothership Catcher Vessel</t>
  </si>
  <si>
    <t>At-Sea</t>
  </si>
  <si>
    <t>Median</t>
  </si>
  <si>
    <t>Upper Quartile</t>
  </si>
  <si>
    <t>Lower Quartile</t>
  </si>
  <si>
    <t>Trawl Hours per Haul</t>
  </si>
  <si>
    <t>Latitude (deg. N)</t>
  </si>
  <si>
    <t>Bimonthly Period</t>
  </si>
  <si>
    <t>Depth Bin (fm)</t>
  </si>
  <si>
    <t>Midwater Hake Trawl Catcher-Processor</t>
  </si>
  <si>
    <t>Midwater Hake Trawl Mothership Catcher Vessel</t>
  </si>
  <si>
    <t>At-Sea Midwater Hake Catcher-Processor</t>
  </si>
  <si>
    <t>At-Sea Midwater Hake Mothership Catcher Vessel</t>
  </si>
  <si>
    <t>Shoreside Midwater Hake Trawl</t>
  </si>
  <si>
    <t>NCS</t>
  </si>
  <si>
    <t>Hook-and-Line</t>
  </si>
  <si>
    <t>Non-Catch Shares</t>
  </si>
  <si>
    <t>Gear Units</t>
  </si>
  <si>
    <t>Gear Units per Set</t>
  </si>
  <si>
    <t>Estimated Total Gear Units</t>
  </si>
  <si>
    <t>Fleetwide Targeted Species or Groups Retained (mt)</t>
  </si>
  <si>
    <t>% Landings Observed</t>
  </si>
  <si>
    <t>Hauls with Lost Gear</t>
  </si>
  <si>
    <t>Hauls Recovering Gear</t>
  </si>
  <si>
    <t>Sector</t>
  </si>
  <si>
    <t>Retained Target Species (mt)</t>
  </si>
  <si>
    <t>Bottom and Midwater Trawl</t>
  </si>
  <si>
    <t>Catch Shares EM</t>
  </si>
  <si>
    <t>Limited Entry Sablefish</t>
  </si>
  <si>
    <t>Total Hauls</t>
  </si>
  <si>
    <t>Estimated Lost Catch (mt)</t>
  </si>
  <si>
    <t>Catcher Processor</t>
  </si>
  <si>
    <t>Mothership Catcher Vessel</t>
  </si>
  <si>
    <t>% Hauls with Lost Gear</t>
  </si>
  <si>
    <t>% Hauls Recovering Gear</t>
  </si>
  <si>
    <t>Vessel</t>
  </si>
  <si>
    <t>Limited Entry Fixed Gear (DTL)</t>
  </si>
  <si>
    <t>Open Access Fixed Gear</t>
  </si>
  <si>
    <t>Confidential</t>
  </si>
  <si>
    <t>0-50</t>
  </si>
  <si>
    <t>50-100</t>
  </si>
  <si>
    <t>100-150</t>
  </si>
  <si>
    <t>150-200</t>
  </si>
  <si>
    <t>200-250</t>
  </si>
  <si>
    <t>250-300</t>
  </si>
  <si>
    <t>300-350</t>
  </si>
  <si>
    <t>350-400</t>
  </si>
  <si>
    <t>400-450</t>
  </si>
  <si>
    <t>450-500</t>
  </si>
  <si>
    <t>500-550</t>
  </si>
  <si>
    <t>550-600</t>
  </si>
  <si>
    <t>600-650</t>
  </si>
  <si>
    <t>650-700</t>
  </si>
  <si>
    <t>700-750</t>
  </si>
  <si>
    <t>750-800</t>
  </si>
  <si>
    <t>800-850</t>
  </si>
  <si>
    <t>850-900</t>
  </si>
  <si>
    <t>900-950</t>
  </si>
  <si>
    <t>950-1000</t>
  </si>
  <si>
    <t>1150-1200</t>
  </si>
  <si>
    <t>1200-1250</t>
  </si>
  <si>
    <t>Landings</t>
  </si>
  <si>
    <t>Logbook</t>
  </si>
  <si>
    <t>CS Midwater Rockfish Trawl</t>
  </si>
  <si>
    <t>WCGOP</t>
  </si>
  <si>
    <t>CS SS Midwater Hake Trawl</t>
  </si>
  <si>
    <t>A-SHOP</t>
  </si>
  <si>
    <t>NCS Pot</t>
  </si>
  <si>
    <t>NCS Hook-and-Line</t>
  </si>
  <si>
    <t>CS Pot</t>
  </si>
  <si>
    <t>CS Hook-and-Line</t>
  </si>
  <si>
    <t>Time Periods Analyzed</t>
  </si>
  <si>
    <t>Fish tickets</t>
  </si>
  <si>
    <t>WCGOP, Logbook</t>
  </si>
  <si>
    <t>WCGOP, Fish Tickets</t>
  </si>
  <si>
    <t>Gear Usage</t>
  </si>
  <si>
    <t>Location of Effort</t>
  </si>
  <si>
    <t>Geospatial Analysis</t>
  </si>
  <si>
    <t>Seasonal Timing of Effort</t>
  </si>
  <si>
    <t>2002 to mid-2006; mid-2006 to 2010. Seasonal: 2002 to 2005; 2007 to 2010.</t>
  </si>
  <si>
    <t>Depth of Effort</t>
  </si>
  <si>
    <t>Table 6. Observed hauls with lost and recovered gear in the 100% observed at-sea midwater whiting fisheries.</t>
  </si>
  <si>
    <t>Targeted Retained (mt)</t>
  </si>
  <si>
    <t>Groundfish Retained (mt)</t>
  </si>
  <si>
    <t>Percentage of Groundfish Landings Observed</t>
  </si>
  <si>
    <t>Retained Groundfish (mt)</t>
  </si>
  <si>
    <t>Fleetwide Groundfish Retained (mt)</t>
  </si>
  <si>
    <t>Shoreside Hake Trawl</t>
  </si>
  <si>
    <t>Table 4. Observed effort in NCS fixed gear sectors.</t>
  </si>
  <si>
    <t>Table 3. Effort by fixed gear sectors. Trips in the non-catch shares sectors are estimated based on landings by a vessel on a unique day. See Table 4 for coverage rates.</t>
  </si>
  <si>
    <t>Table 5.  Lost and recovered gear on hauls observed in shoreside federal groundfish fisheries. Dashes represent no available data and where data are not applicable.</t>
  </si>
  <si>
    <t xml:space="preserve">Table A-2. Percentage of retained FMP groundfish, other than hake, landed in bimonthly periods by trawl sectors targeting groundfish, stratified by trawl type and time period. </t>
  </si>
  <si>
    <t>Table A-3. Percentage of hauls in 50-fm depth bins by trawl sectors, stratified by trawl type and time period.</t>
  </si>
  <si>
    <t>Table A-4. Percentage of retained hake landed in latitudinal bins by midwater trawl sectors targeting hake, stratified by trawl type and time period.</t>
  </si>
  <si>
    <t>Table A-5. Percentage of retained hake landed in bimonthly periods by midwater trawl sectors targeting hake, stratified by trawl type and time period.</t>
  </si>
  <si>
    <t>Min</t>
  </si>
  <si>
    <t>Max</t>
  </si>
  <si>
    <t>2002 - 2005</t>
  </si>
  <si>
    <t>2007 - 2010</t>
  </si>
  <si>
    <t>2006 - 2010</t>
  </si>
  <si>
    <t>2002 - 2010</t>
  </si>
  <si>
    <t>Table A-6. Percentage of hauls in 50-fm depth bins by trawl sectors, stratified by trawl type and time period.</t>
  </si>
  <si>
    <t>Table A-7. Percentage of retained sablefish landed in latitudinal bins by fixed gear sectors, stratified by sector, gear type and time period.</t>
  </si>
  <si>
    <t>1000-1050</t>
  </si>
  <si>
    <t>1050-1100</t>
  </si>
  <si>
    <t>1100-1150</t>
  </si>
  <si>
    <t>Table A-1. Percentage of retained FMP groundfish landed in latitudinal bins by trawl sectors targeting groundfish, stratified by trawl type and time period.</t>
  </si>
  <si>
    <t>Observed Fixed Gear Lost</t>
  </si>
  <si>
    <t>% Observed Fixed Gear Lost</t>
  </si>
  <si>
    <t>Effort (hours or hooks/pots)</t>
  </si>
  <si>
    <t xml:space="preserve">Table 1. Data sources for reported metrics for each sector and gear and time periods analyzed by sector and gear. The time periods used in geospatial analysis differ from those presented in this table because 2019 and 2020 are grouped for analysis whereas 2021 is analyzed as a single year. </t>
  </si>
  <si>
    <t>2011 to 2018; 2019; 2020; 2021.</t>
  </si>
  <si>
    <t>2002 to 2006; 2006 to 2010; 2011 to 2018; 2019; 2020; 2021.</t>
  </si>
  <si>
    <t>2011 to 2018; 2019; 2020; 2021. Depth: 2011 to 2018; 2019 to 2020; 2021.</t>
  </si>
  <si>
    <t>2002 to 2010; 2011 to 2018; 2019; 2020; 2021. Latitudinal and depth: 2011 to 2018; 2019 to 2020; 2021.</t>
  </si>
  <si>
    <t>2002 to 2010; 2011 to 2018; 2019 to 2020; 2021.</t>
  </si>
  <si>
    <t>*</t>
  </si>
  <si>
    <t>Table 2. Effort by trawl gears. Targeted retained consists of all FMP-groundfish except Pacific whiting for bottom trawl and midwater rockfish and of only Pacific whiting for all whiting-targeting sectors. Dashes indicate data summaries not applicable to the given sector. Asterisks indicate confidential data.</t>
  </si>
  <si>
    <t>2011 - 2018</t>
  </si>
  <si>
    <t>2019 - 2021</t>
  </si>
  <si>
    <t>Table A-8. Percentage of retained sablefish landed in bimonthly periods by fixed gear sectors, stratified by sector, gear type, and time period.  Catch shares pot values in 2021 are summarized across Mar/June to protect confidential data.</t>
  </si>
  <si>
    <t>2019 - 2020 Median</t>
  </si>
  <si>
    <t>2011 to 2018 only.</t>
  </si>
  <si>
    <t>CS At-Sea CP</t>
  </si>
  <si>
    <t>CS At-Sea MSCV</t>
  </si>
  <si>
    <t>Sets</t>
  </si>
  <si>
    <t>Hauls or Sets</t>
  </si>
  <si>
    <t>Observed Hauls or Sets with Lost Gear</t>
  </si>
  <si>
    <t>% Observed Hauls or Sets with Lost Gear</t>
  </si>
  <si>
    <t>Observed Hauls or Sets Recovering  Derelict Gear</t>
  </si>
  <si>
    <t>% Observed Hauls or Sets Recovering Derelict Gear</t>
  </si>
  <si>
    <t>Table A-9. Percentage of observed sets in  50-fm depth bins by fixed gear sectors, stratified by sector, gear type, and time period.</t>
  </si>
  <si>
    <t>Agenda Item H.6.a</t>
  </si>
  <si>
    <t>June 2023</t>
  </si>
  <si>
    <t xml:space="preserve">This excel spreadsheet provides data tables from NMFS Report 6, June 2023. </t>
  </si>
  <si>
    <t>NMFS Report 7 (Electronic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</si>
</sst>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thin">
        <color indexed="64"/>
      </right>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hair">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93">
    <xf numFmtId="0" fontId="0" fillId="0" borderId="0" xfId="0"/>
    <xf numFmtId="0" fontId="16" fillId="33" borderId="10" xfId="0" applyFont="1" applyFill="1" applyBorder="1" applyAlignment="1">
      <alignment horizontal="center"/>
    </xf>
    <xf numFmtId="0" fontId="0" fillId="33" borderId="20" xfId="0" applyFill="1" applyBorder="1"/>
    <xf numFmtId="0" fontId="0" fillId="33" borderId="21" xfId="0" applyFill="1" applyBorder="1"/>
    <xf numFmtId="0" fontId="0" fillId="33" borderId="23" xfId="0" applyFill="1" applyBorder="1"/>
    <xf numFmtId="1" fontId="0" fillId="33" borderId="18" xfId="0" applyNumberFormat="1" applyFill="1" applyBorder="1" applyAlignment="1">
      <alignment horizontal="right"/>
    </xf>
    <xf numFmtId="0" fontId="0" fillId="33" borderId="0" xfId="0" applyFill="1"/>
    <xf numFmtId="2" fontId="0" fillId="33" borderId="18" xfId="0" applyNumberFormat="1" applyFill="1" applyBorder="1"/>
    <xf numFmtId="2" fontId="0" fillId="33" borderId="27" xfId="0" applyNumberFormat="1" applyFill="1" applyBorder="1"/>
    <xf numFmtId="2" fontId="0" fillId="33" borderId="26" xfId="0" applyNumberFormat="1" applyFill="1" applyBorder="1"/>
    <xf numFmtId="2" fontId="0" fillId="33" borderId="14" xfId="0" applyNumberFormat="1" applyFill="1" applyBorder="1"/>
    <xf numFmtId="2" fontId="0" fillId="33" borderId="29" xfId="0" applyNumberFormat="1" applyFill="1" applyBorder="1"/>
    <xf numFmtId="2" fontId="0" fillId="33" borderId="14" xfId="0" applyNumberFormat="1" applyFill="1" applyBorder="1" applyAlignment="1">
      <alignment horizontal="right"/>
    </xf>
    <xf numFmtId="0" fontId="16" fillId="33" borderId="0" xfId="0" applyFont="1" applyFill="1"/>
    <xf numFmtId="0" fontId="16" fillId="33" borderId="12" xfId="0" applyFont="1" applyFill="1" applyBorder="1"/>
    <xf numFmtId="0" fontId="16" fillId="33" borderId="10" xfId="0" applyFont="1" applyFill="1" applyBorder="1"/>
    <xf numFmtId="0" fontId="16" fillId="33" borderId="11" xfId="0" applyFont="1" applyFill="1" applyBorder="1"/>
    <xf numFmtId="2" fontId="0" fillId="33" borderId="0" xfId="0" applyNumberFormat="1" applyFill="1" applyAlignment="1">
      <alignment horizontal="right"/>
    </xf>
    <xf numFmtId="1" fontId="0" fillId="33" borderId="27" xfId="0" applyNumberFormat="1" applyFill="1" applyBorder="1" applyAlignment="1">
      <alignment horizontal="right"/>
    </xf>
    <xf numFmtId="1" fontId="0" fillId="33" borderId="0" xfId="0" applyNumberFormat="1" applyFill="1"/>
    <xf numFmtId="1" fontId="0" fillId="33" borderId="14" xfId="0" applyNumberFormat="1" applyFill="1" applyBorder="1"/>
    <xf numFmtId="1" fontId="0" fillId="33" borderId="24" xfId="0" applyNumberFormat="1" applyFill="1" applyBorder="1"/>
    <xf numFmtId="1" fontId="0" fillId="33" borderId="29" xfId="0" applyNumberFormat="1" applyFill="1" applyBorder="1"/>
    <xf numFmtId="0" fontId="0" fillId="33" borderId="0" xfId="0" applyFill="1" applyAlignment="1">
      <alignment horizontal="right"/>
    </xf>
    <xf numFmtId="0" fontId="0" fillId="33" borderId="24" xfId="0" applyFill="1" applyBorder="1" applyAlignment="1">
      <alignment horizontal="right"/>
    </xf>
    <xf numFmtId="0" fontId="0" fillId="33" borderId="36" xfId="0" applyFill="1" applyBorder="1" applyAlignment="1">
      <alignment horizontal="right"/>
    </xf>
    <xf numFmtId="0" fontId="16" fillId="0" borderId="0" xfId="0" applyFont="1"/>
    <xf numFmtId="0" fontId="16" fillId="33" borderId="17" xfId="0" applyFont="1" applyFill="1" applyBorder="1"/>
    <xf numFmtId="0" fontId="0" fillId="33" borderId="13" xfId="0" applyFill="1" applyBorder="1"/>
    <xf numFmtId="0" fontId="16" fillId="33" borderId="13" xfId="0" applyFont="1" applyFill="1" applyBorder="1" applyAlignment="1">
      <alignment horizontal="center"/>
    </xf>
    <xf numFmtId="0" fontId="0" fillId="33" borderId="0" xfId="0" applyFill="1" applyAlignment="1">
      <alignment horizontal="center"/>
    </xf>
    <xf numFmtId="2" fontId="0" fillId="33" borderId="0" xfId="0" applyNumberFormat="1" applyFill="1"/>
    <xf numFmtId="1" fontId="0" fillId="33" borderId="35" xfId="0" applyNumberFormat="1" applyFill="1" applyBorder="1"/>
    <xf numFmtId="2" fontId="0" fillId="33" borderId="35" xfId="0" applyNumberFormat="1" applyFill="1" applyBorder="1"/>
    <xf numFmtId="2" fontId="0" fillId="33" borderId="33" xfId="0" applyNumberFormat="1" applyFill="1" applyBorder="1"/>
    <xf numFmtId="1" fontId="0" fillId="33" borderId="36" xfId="0" applyNumberFormat="1" applyFill="1" applyBorder="1"/>
    <xf numFmtId="2" fontId="0" fillId="33" borderId="36" xfId="0" applyNumberFormat="1" applyFill="1" applyBorder="1"/>
    <xf numFmtId="2" fontId="0" fillId="33" borderId="40" xfId="0" applyNumberFormat="1" applyFill="1" applyBorder="1"/>
    <xf numFmtId="2" fontId="0" fillId="33" borderId="24" xfId="0" applyNumberFormat="1" applyFill="1" applyBorder="1"/>
    <xf numFmtId="0" fontId="16" fillId="33" borderId="36" xfId="0" applyFont="1" applyFill="1" applyBorder="1" applyAlignment="1">
      <alignment horizontal="right"/>
    </xf>
    <xf numFmtId="0" fontId="0" fillId="33" borderId="35" xfId="0" applyFill="1" applyBorder="1" applyAlignment="1">
      <alignment horizontal="right"/>
    </xf>
    <xf numFmtId="0" fontId="16" fillId="33" borderId="36" xfId="0" applyFont="1" applyFill="1" applyBorder="1" applyAlignment="1">
      <alignment horizontal="right" wrapText="1"/>
    </xf>
    <xf numFmtId="0" fontId="16" fillId="33" borderId="40" xfId="0" applyFont="1" applyFill="1" applyBorder="1" applyAlignment="1">
      <alignment horizontal="right" wrapText="1"/>
    </xf>
    <xf numFmtId="0" fontId="0" fillId="33" borderId="0" xfId="0" quotePrefix="1" applyFill="1" applyAlignment="1">
      <alignment horizontal="right"/>
    </xf>
    <xf numFmtId="0" fontId="0" fillId="33" borderId="35" xfId="0" quotePrefix="1" applyFill="1" applyBorder="1" applyAlignment="1">
      <alignment horizontal="right"/>
    </xf>
    <xf numFmtId="0" fontId="0" fillId="33" borderId="24" xfId="0" quotePrefix="1" applyFill="1" applyBorder="1" applyAlignment="1">
      <alignment horizontal="right"/>
    </xf>
    <xf numFmtId="0" fontId="18" fillId="33" borderId="0" xfId="0" applyFont="1" applyFill="1"/>
    <xf numFmtId="0" fontId="18" fillId="0" borderId="0" xfId="0" applyFont="1"/>
    <xf numFmtId="1" fontId="0" fillId="33" borderId="26" xfId="0" applyNumberFormat="1" applyFill="1" applyBorder="1" applyAlignment="1">
      <alignment horizontal="right"/>
    </xf>
    <xf numFmtId="1" fontId="0" fillId="33" borderId="41" xfId="0" applyNumberFormat="1" applyFill="1" applyBorder="1" applyAlignment="1">
      <alignment horizontal="right"/>
    </xf>
    <xf numFmtId="0" fontId="16" fillId="33" borderId="18" xfId="0" applyFont="1" applyFill="1" applyBorder="1"/>
    <xf numFmtId="0" fontId="16" fillId="33" borderId="41" xfId="0" applyFont="1" applyFill="1" applyBorder="1" applyAlignment="1">
      <alignment horizontal="right"/>
    </xf>
    <xf numFmtId="1" fontId="0" fillId="33" borderId="18" xfId="0" applyNumberFormat="1" applyFill="1" applyBorder="1"/>
    <xf numFmtId="1" fontId="0" fillId="33" borderId="26" xfId="0" applyNumberFormat="1" applyFill="1" applyBorder="1"/>
    <xf numFmtId="1" fontId="0" fillId="33" borderId="41" xfId="0" applyNumberFormat="1" applyFill="1" applyBorder="1"/>
    <xf numFmtId="1" fontId="0" fillId="33" borderId="27" xfId="0" applyNumberFormat="1" applyFill="1" applyBorder="1"/>
    <xf numFmtId="0" fontId="0" fillId="33" borderId="18" xfId="0" applyFill="1" applyBorder="1" applyAlignment="1">
      <alignment horizontal="right"/>
    </xf>
    <xf numFmtId="0" fontId="0" fillId="33" borderId="26" xfId="0" applyFill="1" applyBorder="1" applyAlignment="1">
      <alignment horizontal="right"/>
    </xf>
    <xf numFmtId="0" fontId="0" fillId="33" borderId="41" xfId="0" applyFill="1" applyBorder="1" applyAlignment="1">
      <alignment horizontal="right"/>
    </xf>
    <xf numFmtId="0" fontId="0" fillId="33" borderId="27" xfId="0" applyFill="1" applyBorder="1" applyAlignment="1">
      <alignment horizontal="right"/>
    </xf>
    <xf numFmtId="2" fontId="0" fillId="33" borderId="18" xfId="0" applyNumberFormat="1" applyFill="1" applyBorder="1" applyAlignment="1">
      <alignment horizontal="right"/>
    </xf>
    <xf numFmtId="2" fontId="0" fillId="33" borderId="24" xfId="0" applyNumberFormat="1" applyFill="1" applyBorder="1" applyAlignment="1">
      <alignment horizontal="right"/>
    </xf>
    <xf numFmtId="2" fontId="0" fillId="33" borderId="27" xfId="0" applyNumberFormat="1" applyFill="1" applyBorder="1" applyAlignment="1">
      <alignment horizontal="right"/>
    </xf>
    <xf numFmtId="2" fontId="0" fillId="33" borderId="29" xfId="0" applyNumberFormat="1" applyFill="1" applyBorder="1" applyAlignment="1">
      <alignment horizontal="right"/>
    </xf>
    <xf numFmtId="1" fontId="0" fillId="33" borderId="19" xfId="0" applyNumberFormat="1" applyFill="1" applyBorder="1" applyAlignment="1">
      <alignment horizontal="right"/>
    </xf>
    <xf numFmtId="1" fontId="0" fillId="33" borderId="19" xfId="0" applyNumberFormat="1" applyFill="1" applyBorder="1"/>
    <xf numFmtId="2" fontId="0" fillId="33" borderId="16" xfId="0" applyNumberFormat="1" applyFill="1" applyBorder="1"/>
    <xf numFmtId="1" fontId="0" fillId="33" borderId="33" xfId="0" applyNumberFormat="1" applyFill="1" applyBorder="1"/>
    <xf numFmtId="1" fontId="0" fillId="33" borderId="16" xfId="0" applyNumberFormat="1" applyFill="1" applyBorder="1"/>
    <xf numFmtId="1" fontId="0" fillId="33" borderId="40" xfId="0" applyNumberFormat="1" applyFill="1" applyBorder="1"/>
    <xf numFmtId="1" fontId="0" fillId="33" borderId="25" xfId="0" applyNumberFormat="1" applyFill="1" applyBorder="1"/>
    <xf numFmtId="1" fontId="0" fillId="33" borderId="31" xfId="0" applyNumberFormat="1" applyFill="1" applyBorder="1"/>
    <xf numFmtId="1" fontId="0" fillId="33" borderId="28" xfId="0" applyNumberFormat="1" applyFill="1" applyBorder="1"/>
    <xf numFmtId="0" fontId="0" fillId="33" borderId="43" xfId="0" applyFill="1" applyBorder="1" applyAlignment="1">
      <alignment horizontal="right"/>
    </xf>
    <xf numFmtId="0" fontId="0" fillId="33" borderId="16" xfId="0" applyFill="1" applyBorder="1" applyAlignment="1">
      <alignment horizontal="right"/>
    </xf>
    <xf numFmtId="0" fontId="0" fillId="33" borderId="34" xfId="0" applyFill="1" applyBorder="1" applyAlignment="1">
      <alignment horizontal="right"/>
    </xf>
    <xf numFmtId="0" fontId="0" fillId="33" borderId="44" xfId="0" applyFill="1" applyBorder="1" applyAlignment="1">
      <alignment horizontal="right"/>
    </xf>
    <xf numFmtId="0" fontId="16" fillId="33" borderId="15" xfId="0" applyFont="1" applyFill="1" applyBorder="1"/>
    <xf numFmtId="0" fontId="16" fillId="33" borderId="34" xfId="0" applyFont="1" applyFill="1" applyBorder="1" applyAlignment="1">
      <alignment horizontal="right"/>
    </xf>
    <xf numFmtId="1" fontId="0" fillId="33" borderId="34" xfId="0" applyNumberFormat="1" applyFill="1" applyBorder="1"/>
    <xf numFmtId="1" fontId="0" fillId="33" borderId="44" xfId="0" applyNumberFormat="1" applyFill="1" applyBorder="1"/>
    <xf numFmtId="1" fontId="0" fillId="33" borderId="43" xfId="0" applyNumberFormat="1" applyFill="1" applyBorder="1"/>
    <xf numFmtId="2" fontId="0" fillId="33" borderId="44" xfId="0" applyNumberFormat="1" applyFill="1" applyBorder="1"/>
    <xf numFmtId="0" fontId="16" fillId="33" borderId="0" xfId="0" applyFont="1" applyFill="1" applyAlignment="1">
      <alignment horizontal="right"/>
    </xf>
    <xf numFmtId="164" fontId="0" fillId="33" borderId="0" xfId="0" applyNumberFormat="1" applyFill="1" applyAlignment="1">
      <alignment horizontal="right"/>
    </xf>
    <xf numFmtId="9" fontId="0" fillId="33" borderId="0" xfId="42" applyFont="1" applyFill="1" applyBorder="1" applyAlignment="1">
      <alignment horizontal="right"/>
    </xf>
    <xf numFmtId="10" fontId="0" fillId="33" borderId="14" xfId="42" applyNumberFormat="1" applyFont="1" applyFill="1" applyBorder="1" applyAlignment="1">
      <alignment horizontal="right"/>
    </xf>
    <xf numFmtId="164" fontId="0" fillId="33" borderId="36" xfId="0" applyNumberFormat="1" applyFill="1" applyBorder="1" applyAlignment="1">
      <alignment horizontal="right"/>
    </xf>
    <xf numFmtId="9" fontId="0" fillId="33" borderId="36" xfId="42" applyFont="1" applyFill="1" applyBorder="1" applyAlignment="1">
      <alignment horizontal="right"/>
    </xf>
    <xf numFmtId="10" fontId="0" fillId="33" borderId="40" xfId="42" applyNumberFormat="1" applyFont="1" applyFill="1" applyBorder="1" applyAlignment="1">
      <alignment horizontal="right"/>
    </xf>
    <xf numFmtId="164" fontId="0" fillId="33" borderId="35" xfId="0" applyNumberFormat="1" applyFill="1" applyBorder="1" applyAlignment="1">
      <alignment horizontal="right"/>
    </xf>
    <xf numFmtId="9" fontId="0" fillId="33" borderId="35" xfId="42" applyFont="1" applyFill="1" applyBorder="1" applyAlignment="1">
      <alignment horizontal="right"/>
    </xf>
    <xf numFmtId="10" fontId="0" fillId="33" borderId="33" xfId="42" applyNumberFormat="1" applyFont="1" applyFill="1" applyBorder="1" applyAlignment="1">
      <alignment horizontal="right"/>
    </xf>
    <xf numFmtId="164" fontId="0" fillId="33" borderId="24" xfId="0" applyNumberFormat="1" applyFill="1" applyBorder="1" applyAlignment="1">
      <alignment horizontal="right"/>
    </xf>
    <xf numFmtId="9" fontId="0" fillId="33" borderId="24" xfId="42" applyFont="1" applyFill="1" applyBorder="1" applyAlignment="1">
      <alignment horizontal="right"/>
    </xf>
    <xf numFmtId="10" fontId="0" fillId="33" borderId="29" xfId="42" applyNumberFormat="1" applyFont="1" applyFill="1" applyBorder="1" applyAlignment="1">
      <alignment horizontal="right"/>
    </xf>
    <xf numFmtId="0" fontId="16" fillId="33" borderId="16" xfId="0" applyFont="1" applyFill="1" applyBorder="1" applyAlignment="1">
      <alignment horizontal="right"/>
    </xf>
    <xf numFmtId="0" fontId="16" fillId="33" borderId="46" xfId="0" applyFont="1" applyFill="1" applyBorder="1" applyAlignment="1">
      <alignment horizontal="center"/>
    </xf>
    <xf numFmtId="0" fontId="16" fillId="33" borderId="50" xfId="0" applyFont="1" applyFill="1" applyBorder="1" applyAlignment="1">
      <alignment horizontal="center"/>
    </xf>
    <xf numFmtId="0" fontId="0" fillId="33" borderId="51" xfId="0" applyFill="1" applyBorder="1" applyAlignment="1">
      <alignment horizontal="right"/>
    </xf>
    <xf numFmtId="0" fontId="0" fillId="33" borderId="37" xfId="0" applyFill="1" applyBorder="1" applyAlignment="1">
      <alignment horizontal="right"/>
    </xf>
    <xf numFmtId="164" fontId="0" fillId="33" borderId="37" xfId="0" applyNumberFormat="1" applyFill="1" applyBorder="1" applyAlignment="1">
      <alignment horizontal="right"/>
    </xf>
    <xf numFmtId="9" fontId="0" fillId="33" borderId="37" xfId="42" applyFont="1" applyFill="1" applyBorder="1" applyAlignment="1">
      <alignment horizontal="right"/>
    </xf>
    <xf numFmtId="10" fontId="0" fillId="33" borderId="38" xfId="42" applyNumberFormat="1" applyFont="1" applyFill="1" applyBorder="1" applyAlignment="1">
      <alignment horizontal="right"/>
    </xf>
    <xf numFmtId="10" fontId="0" fillId="33" borderId="18" xfId="42" applyNumberFormat="1" applyFont="1" applyFill="1" applyBorder="1" applyAlignment="1">
      <alignment horizontal="right"/>
    </xf>
    <xf numFmtId="10" fontId="0" fillId="33" borderId="41" xfId="42" applyNumberFormat="1" applyFont="1" applyFill="1" applyBorder="1" applyAlignment="1">
      <alignment horizontal="right"/>
    </xf>
    <xf numFmtId="10" fontId="0" fillId="33" borderId="26" xfId="42" applyNumberFormat="1" applyFont="1" applyFill="1" applyBorder="1" applyAlignment="1">
      <alignment horizontal="right"/>
    </xf>
    <xf numFmtId="10" fontId="0" fillId="33" borderId="53" xfId="42" applyNumberFormat="1" applyFont="1" applyFill="1" applyBorder="1" applyAlignment="1">
      <alignment horizontal="right"/>
    </xf>
    <xf numFmtId="10" fontId="0" fillId="33" borderId="27" xfId="42" applyNumberFormat="1" applyFont="1" applyFill="1" applyBorder="1" applyAlignment="1">
      <alignment horizontal="right"/>
    </xf>
    <xf numFmtId="164" fontId="0" fillId="33" borderId="18" xfId="0" applyNumberFormat="1" applyFill="1" applyBorder="1" applyAlignment="1">
      <alignment horizontal="right"/>
    </xf>
    <xf numFmtId="164" fontId="0" fillId="33" borderId="41" xfId="0" applyNumberFormat="1" applyFill="1" applyBorder="1" applyAlignment="1">
      <alignment horizontal="right"/>
    </xf>
    <xf numFmtId="164" fontId="0" fillId="33" borderId="26" xfId="0" applyNumberFormat="1" applyFill="1" applyBorder="1" applyAlignment="1">
      <alignment horizontal="right"/>
    </xf>
    <xf numFmtId="164" fontId="0" fillId="33" borderId="53" xfId="0" applyNumberFormat="1" applyFill="1" applyBorder="1" applyAlignment="1">
      <alignment horizontal="right"/>
    </xf>
    <xf numFmtId="164" fontId="0" fillId="33" borderId="27" xfId="0" applyNumberFormat="1" applyFill="1" applyBorder="1" applyAlignment="1">
      <alignment horizontal="right"/>
    </xf>
    <xf numFmtId="0" fontId="16" fillId="33" borderId="49" xfId="0" applyFont="1" applyFill="1" applyBorder="1" applyAlignment="1">
      <alignment horizontal="center"/>
    </xf>
    <xf numFmtId="0" fontId="16" fillId="33" borderId="31" xfId="0" applyFont="1" applyFill="1" applyBorder="1" applyAlignment="1">
      <alignment horizontal="right"/>
    </xf>
    <xf numFmtId="0" fontId="16" fillId="33" borderId="55" xfId="0" applyFont="1" applyFill="1" applyBorder="1" applyAlignment="1">
      <alignment horizontal="right"/>
    </xf>
    <xf numFmtId="0" fontId="0" fillId="33" borderId="25" xfId="0" applyFill="1" applyBorder="1" applyAlignment="1">
      <alignment horizontal="right"/>
    </xf>
    <xf numFmtId="0" fontId="0" fillId="33" borderId="19" xfId="0" applyFill="1" applyBorder="1" applyAlignment="1">
      <alignment horizontal="right"/>
    </xf>
    <xf numFmtId="0" fontId="0" fillId="33" borderId="31" xfId="0" applyFill="1" applyBorder="1" applyAlignment="1">
      <alignment horizontal="right"/>
    </xf>
    <xf numFmtId="0" fontId="0" fillId="33" borderId="28" xfId="0" applyFill="1" applyBorder="1" applyAlignment="1">
      <alignment horizontal="right"/>
    </xf>
    <xf numFmtId="2" fontId="0" fillId="33" borderId="33" xfId="0" applyNumberFormat="1" applyFill="1" applyBorder="1" applyAlignment="1">
      <alignment horizontal="right"/>
    </xf>
    <xf numFmtId="2" fontId="0" fillId="33" borderId="40" xfId="0" applyNumberFormat="1" applyFill="1" applyBorder="1" applyAlignment="1">
      <alignment horizontal="right"/>
    </xf>
    <xf numFmtId="0" fontId="0" fillId="33" borderId="56" xfId="0" applyFill="1" applyBorder="1"/>
    <xf numFmtId="164" fontId="0" fillId="33" borderId="16" xfId="0" applyNumberFormat="1" applyFill="1" applyBorder="1" applyAlignment="1">
      <alignment horizontal="right"/>
    </xf>
    <xf numFmtId="9" fontId="0" fillId="33" borderId="18" xfId="42" applyFont="1" applyFill="1" applyBorder="1" applyAlignment="1">
      <alignment horizontal="right"/>
    </xf>
    <xf numFmtId="0" fontId="0" fillId="33" borderId="43" xfId="0" quotePrefix="1" applyFill="1" applyBorder="1" applyAlignment="1">
      <alignment horizontal="right"/>
    </xf>
    <xf numFmtId="10" fontId="0" fillId="33" borderId="26" xfId="42" quotePrefix="1" applyNumberFormat="1" applyFont="1" applyFill="1" applyBorder="1" applyAlignment="1">
      <alignment horizontal="right"/>
    </xf>
    <xf numFmtId="0" fontId="0" fillId="33" borderId="16" xfId="0" quotePrefix="1" applyFill="1" applyBorder="1" applyAlignment="1">
      <alignment horizontal="right"/>
    </xf>
    <xf numFmtId="10" fontId="0" fillId="33" borderId="18" xfId="42" quotePrefix="1" applyNumberFormat="1" applyFont="1" applyFill="1" applyBorder="1" applyAlignment="1">
      <alignment horizontal="right"/>
    </xf>
    <xf numFmtId="10" fontId="0" fillId="33" borderId="33" xfId="42" quotePrefix="1" applyNumberFormat="1" applyFont="1" applyFill="1" applyBorder="1" applyAlignment="1">
      <alignment horizontal="right"/>
    </xf>
    <xf numFmtId="10" fontId="0" fillId="33" borderId="14" xfId="42" quotePrefix="1" applyNumberFormat="1" applyFont="1" applyFill="1" applyBorder="1" applyAlignment="1">
      <alignment horizontal="right"/>
    </xf>
    <xf numFmtId="2" fontId="0" fillId="33" borderId="42" xfId="0" applyNumberFormat="1" applyFill="1" applyBorder="1" applyAlignment="1">
      <alignment horizontal="right"/>
    </xf>
    <xf numFmtId="2" fontId="0" fillId="33" borderId="16" xfId="0" applyNumberFormat="1" applyFill="1" applyBorder="1" applyAlignment="1">
      <alignment horizontal="right"/>
    </xf>
    <xf numFmtId="2" fontId="0" fillId="33" borderId="44" xfId="0" applyNumberFormat="1" applyFill="1" applyBorder="1" applyAlignment="1">
      <alignment horizontal="right"/>
    </xf>
    <xf numFmtId="0" fontId="0" fillId="0" borderId="0" xfId="0" applyAlignment="1">
      <alignment wrapText="1"/>
    </xf>
    <xf numFmtId="0" fontId="0" fillId="33" borderId="0" xfId="0" applyFill="1" applyAlignment="1">
      <alignment horizontal="center" vertical="center" wrapText="1"/>
    </xf>
    <xf numFmtId="0" fontId="0" fillId="33" borderId="34" xfId="0" quotePrefix="1" applyFill="1" applyBorder="1" applyAlignment="1">
      <alignment horizontal="right"/>
    </xf>
    <xf numFmtId="10" fontId="0" fillId="33" borderId="41" xfId="42" quotePrefix="1" applyNumberFormat="1" applyFont="1" applyFill="1" applyBorder="1" applyAlignment="1">
      <alignment horizontal="right"/>
    </xf>
    <xf numFmtId="10" fontId="0" fillId="33" borderId="0" xfId="42" applyNumberFormat="1" applyFont="1" applyFill="1" applyBorder="1" applyAlignment="1">
      <alignment horizontal="right"/>
    </xf>
    <xf numFmtId="10" fontId="0" fillId="33" borderId="0" xfId="42" quotePrefix="1" applyNumberFormat="1" applyFont="1" applyFill="1" applyBorder="1" applyAlignment="1">
      <alignment horizontal="right"/>
    </xf>
    <xf numFmtId="0" fontId="0" fillId="33" borderId="11" xfId="0" applyFill="1" applyBorder="1" applyAlignment="1">
      <alignment horizontal="right"/>
    </xf>
    <xf numFmtId="0" fontId="0" fillId="33" borderId="11" xfId="0" quotePrefix="1" applyFill="1" applyBorder="1" applyAlignment="1">
      <alignment horizontal="right"/>
    </xf>
    <xf numFmtId="0" fontId="0" fillId="33" borderId="0" xfId="0" applyFill="1" applyAlignment="1">
      <alignment wrapText="1"/>
    </xf>
    <xf numFmtId="9" fontId="0" fillId="33" borderId="0" xfId="42" applyFont="1" applyFill="1"/>
    <xf numFmtId="9" fontId="0" fillId="33" borderId="59" xfId="42" applyFont="1" applyFill="1" applyBorder="1"/>
    <xf numFmtId="9" fontId="0" fillId="33" borderId="42" xfId="42" applyFont="1" applyFill="1" applyBorder="1"/>
    <xf numFmtId="9" fontId="0" fillId="33" borderId="32" xfId="42" applyFont="1" applyFill="1" applyBorder="1"/>
    <xf numFmtId="9" fontId="0" fillId="33" borderId="58" xfId="42" applyFont="1" applyFill="1" applyBorder="1"/>
    <xf numFmtId="0" fontId="16" fillId="33" borderId="30" xfId="0" applyFont="1" applyFill="1" applyBorder="1"/>
    <xf numFmtId="0" fontId="16" fillId="33" borderId="21" xfId="0" applyFont="1" applyFill="1" applyBorder="1"/>
    <xf numFmtId="0" fontId="16" fillId="33" borderId="22" xfId="0" applyFont="1" applyFill="1" applyBorder="1" applyAlignment="1">
      <alignment wrapText="1"/>
    </xf>
    <xf numFmtId="0" fontId="16" fillId="33" borderId="54" xfId="0" applyFont="1" applyFill="1" applyBorder="1" applyAlignment="1">
      <alignment wrapText="1"/>
    </xf>
    <xf numFmtId="0" fontId="16" fillId="33" borderId="63" xfId="0" applyFont="1" applyFill="1" applyBorder="1" applyAlignment="1">
      <alignment wrapText="1"/>
    </xf>
    <xf numFmtId="0" fontId="16" fillId="33" borderId="64" xfId="0" applyFont="1" applyFill="1" applyBorder="1" applyAlignment="1">
      <alignment wrapText="1"/>
    </xf>
    <xf numFmtId="0" fontId="0" fillId="33" borderId="66" xfId="0" applyFill="1" applyBorder="1" applyAlignment="1">
      <alignment wrapText="1"/>
    </xf>
    <xf numFmtId="0" fontId="0" fillId="33" borderId="69" xfId="0" applyFill="1" applyBorder="1" applyAlignment="1">
      <alignment wrapText="1"/>
    </xf>
    <xf numFmtId="0" fontId="0" fillId="33" borderId="62" xfId="0" applyFill="1" applyBorder="1" applyAlignment="1">
      <alignment wrapText="1"/>
    </xf>
    <xf numFmtId="0" fontId="0" fillId="33" borderId="65" xfId="0" applyFill="1" applyBorder="1" applyAlignment="1">
      <alignment wrapText="1"/>
    </xf>
    <xf numFmtId="0" fontId="0" fillId="33" borderId="67" xfId="0" applyFill="1" applyBorder="1" applyAlignment="1">
      <alignment wrapText="1"/>
    </xf>
    <xf numFmtId="0" fontId="0" fillId="33" borderId="68" xfId="0" applyFill="1" applyBorder="1" applyAlignment="1">
      <alignment wrapText="1"/>
    </xf>
    <xf numFmtId="0" fontId="16" fillId="33" borderId="16" xfId="0" applyFont="1" applyFill="1" applyBorder="1" applyAlignment="1">
      <alignment horizontal="center"/>
    </xf>
    <xf numFmtId="1" fontId="0" fillId="33" borderId="17" xfId="0" applyNumberFormat="1" applyFill="1" applyBorder="1" applyAlignment="1">
      <alignment horizontal="right"/>
    </xf>
    <xf numFmtId="0" fontId="0" fillId="33" borderId="17" xfId="0" applyFill="1" applyBorder="1" applyAlignment="1">
      <alignment horizontal="right"/>
    </xf>
    <xf numFmtId="1" fontId="0" fillId="33" borderId="17" xfId="0" applyNumberFormat="1" applyFill="1" applyBorder="1"/>
    <xf numFmtId="2" fontId="0" fillId="33" borderId="11" xfId="0" applyNumberFormat="1" applyFill="1" applyBorder="1"/>
    <xf numFmtId="2" fontId="0" fillId="33" borderId="12" xfId="0" applyNumberFormat="1" applyFill="1" applyBorder="1"/>
    <xf numFmtId="1" fontId="0" fillId="33" borderId="0" xfId="0" applyNumberFormat="1" applyFill="1" applyAlignment="1">
      <alignment horizontal="right"/>
    </xf>
    <xf numFmtId="1" fontId="0" fillId="33" borderId="24" xfId="0" applyNumberFormat="1" applyFill="1" applyBorder="1" applyAlignment="1">
      <alignment horizontal="right"/>
    </xf>
    <xf numFmtId="1" fontId="0" fillId="33" borderId="11" xfId="0" quotePrefix="1" applyNumberFormat="1" applyFill="1" applyBorder="1" applyAlignment="1">
      <alignment horizontal="right"/>
    </xf>
    <xf numFmtId="1" fontId="0" fillId="33" borderId="0" xfId="0" quotePrefix="1" applyNumberFormat="1" applyFill="1" applyAlignment="1">
      <alignment horizontal="right"/>
    </xf>
    <xf numFmtId="1" fontId="0" fillId="33" borderId="35" xfId="0" quotePrefix="1" applyNumberFormat="1" applyFill="1" applyBorder="1" applyAlignment="1">
      <alignment horizontal="right"/>
    </xf>
    <xf numFmtId="0" fontId="16" fillId="33" borderId="18" xfId="0" applyFont="1" applyFill="1" applyBorder="1" applyAlignment="1">
      <alignment horizontal="right"/>
    </xf>
    <xf numFmtId="0" fontId="0" fillId="33" borderId="24" xfId="0" applyFill="1" applyBorder="1" applyAlignment="1">
      <alignment horizontal="center" vertical="center" wrapText="1"/>
    </xf>
    <xf numFmtId="10" fontId="0" fillId="33" borderId="24" xfId="42" quotePrefix="1" applyNumberFormat="1" applyFont="1" applyFill="1" applyBorder="1" applyAlignment="1">
      <alignment horizontal="right"/>
    </xf>
    <xf numFmtId="10" fontId="0" fillId="33" borderId="24" xfId="42" applyNumberFormat="1" applyFont="1" applyFill="1" applyBorder="1" applyAlignment="1">
      <alignment horizontal="right"/>
    </xf>
    <xf numFmtId="165" fontId="0" fillId="33" borderId="0" xfId="42" applyNumberFormat="1" applyFont="1" applyFill="1"/>
    <xf numFmtId="164" fontId="0" fillId="33" borderId="0" xfId="0" applyNumberFormat="1" applyFill="1"/>
    <xf numFmtId="10" fontId="0" fillId="33" borderId="0" xfId="42" applyNumberFormat="1" applyFont="1" applyFill="1"/>
    <xf numFmtId="0" fontId="16" fillId="33" borderId="16" xfId="0" applyFont="1" applyFill="1" applyBorder="1" applyAlignment="1">
      <alignment horizontal="left"/>
    </xf>
    <xf numFmtId="0" fontId="16" fillId="33" borderId="0" xfId="0" applyFont="1" applyFill="1" applyAlignment="1">
      <alignment horizontal="left"/>
    </xf>
    <xf numFmtId="0" fontId="16" fillId="33" borderId="0" xfId="0" applyFont="1" applyFill="1" applyAlignment="1">
      <alignment horizontal="left" wrapText="1"/>
    </xf>
    <xf numFmtId="0" fontId="16" fillId="33" borderId="18" xfId="0" applyFont="1" applyFill="1" applyBorder="1" applyAlignment="1">
      <alignment horizontal="left" wrapText="1"/>
    </xf>
    <xf numFmtId="0" fontId="16" fillId="33" borderId="34" xfId="0" applyFont="1" applyFill="1" applyBorder="1" applyAlignment="1">
      <alignment horizontal="left"/>
    </xf>
    <xf numFmtId="0" fontId="16" fillId="33" borderId="36" xfId="0" applyFont="1" applyFill="1" applyBorder="1" applyAlignment="1">
      <alignment horizontal="left"/>
    </xf>
    <xf numFmtId="0" fontId="16" fillId="33" borderId="36" xfId="0" applyFont="1" applyFill="1" applyBorder="1" applyAlignment="1">
      <alignment horizontal="left" wrapText="1"/>
    </xf>
    <xf numFmtId="0" fontId="16" fillId="33" borderId="41" xfId="0" applyFont="1" applyFill="1" applyBorder="1" applyAlignment="1">
      <alignment horizontal="left" wrapText="1"/>
    </xf>
    <xf numFmtId="0" fontId="0" fillId="33" borderId="36" xfId="0" quotePrefix="1" applyFill="1" applyBorder="1" applyAlignment="1">
      <alignment horizontal="right"/>
    </xf>
    <xf numFmtId="10" fontId="0" fillId="33" borderId="40" xfId="42" quotePrefix="1" applyNumberFormat="1" applyFont="1" applyFill="1" applyBorder="1" applyAlignment="1">
      <alignment horizontal="right"/>
    </xf>
    <xf numFmtId="1" fontId="0" fillId="33" borderId="28" xfId="0" applyNumberFormat="1" applyFill="1" applyBorder="1" applyAlignment="1">
      <alignment horizontal="right"/>
    </xf>
    <xf numFmtId="1" fontId="0" fillId="33" borderId="16" xfId="0" applyNumberFormat="1" applyFill="1" applyBorder="1" applyAlignment="1">
      <alignment horizontal="right"/>
    </xf>
    <xf numFmtId="1" fontId="0" fillId="33" borderId="14" xfId="0" applyNumberFormat="1" applyFill="1" applyBorder="1" applyAlignment="1">
      <alignment horizontal="right"/>
    </xf>
    <xf numFmtId="1" fontId="0" fillId="33" borderId="44" xfId="0" applyNumberFormat="1" applyFill="1" applyBorder="1" applyAlignment="1">
      <alignment horizontal="right"/>
    </xf>
    <xf numFmtId="1" fontId="0" fillId="33" borderId="29" xfId="0" applyNumberFormat="1" applyFill="1" applyBorder="1" applyAlignment="1">
      <alignment horizontal="right"/>
    </xf>
    <xf numFmtId="2" fontId="0" fillId="33" borderId="43" xfId="0" applyNumberFormat="1" applyFill="1" applyBorder="1" applyAlignment="1">
      <alignment horizontal="right"/>
    </xf>
    <xf numFmtId="2" fontId="0" fillId="33" borderId="26" xfId="0" applyNumberFormat="1" applyFill="1" applyBorder="1" applyAlignment="1">
      <alignment horizontal="right"/>
    </xf>
    <xf numFmtId="2" fontId="0" fillId="33" borderId="43" xfId="0" applyNumberFormat="1" applyFill="1" applyBorder="1" applyAlignment="1">
      <alignment vertical="center"/>
    </xf>
    <xf numFmtId="2" fontId="0" fillId="33" borderId="16" xfId="0" applyNumberFormat="1" applyFill="1" applyBorder="1" applyAlignment="1">
      <alignment vertical="center"/>
    </xf>
    <xf numFmtId="2" fontId="0" fillId="33" borderId="35" xfId="0" applyNumberFormat="1" applyFill="1" applyBorder="1" applyAlignment="1">
      <alignment vertical="center"/>
    </xf>
    <xf numFmtId="2" fontId="0" fillId="33" borderId="0" xfId="0" applyNumberFormat="1" applyFill="1" applyAlignment="1">
      <alignment vertical="center"/>
    </xf>
    <xf numFmtId="2" fontId="0" fillId="33" borderId="26" xfId="0" applyNumberFormat="1" applyFill="1" applyBorder="1" applyAlignment="1">
      <alignment vertical="center"/>
    </xf>
    <xf numFmtId="2" fontId="0" fillId="33" borderId="18" xfId="0" applyNumberFormat="1" applyFill="1" applyBorder="1" applyAlignment="1">
      <alignment vertical="center"/>
    </xf>
    <xf numFmtId="0" fontId="16" fillId="0" borderId="0" xfId="0" applyFont="1" applyAlignment="1">
      <alignment horizontal="right"/>
    </xf>
    <xf numFmtId="49" fontId="16" fillId="0" borderId="0" xfId="0" applyNumberFormat="1" applyFont="1" applyAlignment="1">
      <alignment horizontal="right"/>
    </xf>
    <xf numFmtId="0" fontId="0" fillId="33" borderId="0" xfId="0" applyFill="1" applyAlignment="1">
      <alignment horizontal="left" wrapText="1"/>
    </xf>
    <xf numFmtId="0" fontId="16" fillId="33" borderId="39" xfId="0" applyFont="1" applyFill="1" applyBorder="1" applyAlignment="1">
      <alignment horizontal="center"/>
    </xf>
    <xf numFmtId="0" fontId="16" fillId="33" borderId="41" xfId="0" applyFont="1" applyFill="1" applyBorder="1" applyAlignment="1">
      <alignment horizontal="center"/>
    </xf>
    <xf numFmtId="0" fontId="0" fillId="33" borderId="30" xfId="0" applyFill="1" applyBorder="1" applyAlignment="1">
      <alignment horizontal="center" vertical="center"/>
    </xf>
    <xf numFmtId="0" fontId="0" fillId="33" borderId="21" xfId="0" applyFill="1" applyBorder="1" applyAlignment="1">
      <alignment horizontal="center" vertical="center"/>
    </xf>
    <xf numFmtId="0" fontId="0" fillId="33" borderId="23" xfId="0" applyFill="1" applyBorder="1" applyAlignment="1">
      <alignment horizontal="center" vertical="center"/>
    </xf>
    <xf numFmtId="0" fontId="16" fillId="33" borderId="11" xfId="0" applyFont="1" applyFill="1" applyBorder="1" applyAlignment="1">
      <alignment horizontal="center"/>
    </xf>
    <xf numFmtId="0" fontId="16" fillId="33" borderId="17" xfId="0" applyFont="1" applyFill="1" applyBorder="1" applyAlignment="1">
      <alignment horizontal="center"/>
    </xf>
    <xf numFmtId="0" fontId="16" fillId="33" borderId="18" xfId="0" applyFont="1" applyFill="1" applyBorder="1" applyAlignment="1">
      <alignment horizontal="right" wrapText="1"/>
    </xf>
    <xf numFmtId="0" fontId="16" fillId="33" borderId="41" xfId="0" applyFont="1" applyFill="1" applyBorder="1" applyAlignment="1">
      <alignment horizontal="right" wrapText="1"/>
    </xf>
    <xf numFmtId="0" fontId="16" fillId="33" borderId="0" xfId="0" applyFont="1" applyFill="1" applyAlignment="1">
      <alignment horizontal="center"/>
    </xf>
    <xf numFmtId="0" fontId="16" fillId="33" borderId="14" xfId="0" applyFont="1" applyFill="1" applyBorder="1" applyAlignment="1">
      <alignment horizontal="center"/>
    </xf>
    <xf numFmtId="0" fontId="0" fillId="33" borderId="55" xfId="0" applyFill="1" applyBorder="1" applyAlignment="1">
      <alignment horizontal="center" vertical="center" wrapText="1"/>
    </xf>
    <xf numFmtId="0" fontId="0" fillId="33" borderId="19"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28" xfId="0" applyFill="1" applyBorder="1" applyAlignment="1">
      <alignment horizontal="center" vertical="center" wrapText="1"/>
    </xf>
    <xf numFmtId="0" fontId="0" fillId="33" borderId="18" xfId="0" applyFill="1" applyBorder="1" applyAlignment="1">
      <alignment horizontal="center" vertical="center" wrapText="1"/>
    </xf>
    <xf numFmtId="0" fontId="0" fillId="33" borderId="26" xfId="0" applyFill="1" applyBorder="1" applyAlignment="1">
      <alignment horizontal="center" vertical="center" wrapText="1"/>
    </xf>
    <xf numFmtId="0" fontId="0" fillId="33" borderId="41" xfId="0" applyFill="1" applyBorder="1" applyAlignment="1">
      <alignment horizontal="center" vertical="center" wrapText="1"/>
    </xf>
    <xf numFmtId="1" fontId="0" fillId="33" borderId="20" xfId="0" applyNumberFormat="1" applyFill="1" applyBorder="1" applyAlignment="1">
      <alignment horizontal="center" vertical="center"/>
    </xf>
    <xf numFmtId="1" fontId="0" fillId="33" borderId="21" xfId="0" applyNumberFormat="1" applyFill="1" applyBorder="1" applyAlignment="1">
      <alignment horizontal="center" vertical="center"/>
    </xf>
    <xf numFmtId="1" fontId="0" fillId="33" borderId="23" xfId="0" applyNumberFormat="1" applyFill="1" applyBorder="1" applyAlignment="1">
      <alignment horizontal="center" vertical="center"/>
    </xf>
    <xf numFmtId="0" fontId="0" fillId="33" borderId="25" xfId="0" applyFill="1" applyBorder="1" applyAlignment="1">
      <alignment horizontal="center" vertical="center" wrapText="1"/>
    </xf>
    <xf numFmtId="0" fontId="16" fillId="33" borderId="15" xfId="0" applyFont="1" applyFill="1" applyBorder="1" applyAlignment="1">
      <alignment horizontal="center"/>
    </xf>
    <xf numFmtId="0" fontId="16" fillId="33" borderId="12" xfId="0" applyFont="1" applyFill="1" applyBorder="1" applyAlignment="1">
      <alignment horizontal="center"/>
    </xf>
    <xf numFmtId="1" fontId="0" fillId="33" borderId="20" xfId="0" applyNumberFormat="1" applyFill="1" applyBorder="1" applyAlignment="1">
      <alignment horizontal="center" vertical="center" wrapText="1"/>
    </xf>
    <xf numFmtId="1" fontId="0" fillId="33" borderId="21" xfId="0" applyNumberFormat="1" applyFill="1" applyBorder="1" applyAlignment="1">
      <alignment horizontal="center" vertical="center" wrapText="1"/>
    </xf>
    <xf numFmtId="1" fontId="0" fillId="33" borderId="23" xfId="0" applyNumberFormat="1" applyFill="1" applyBorder="1" applyAlignment="1">
      <alignment horizontal="center" vertical="center" wrapText="1"/>
    </xf>
    <xf numFmtId="0" fontId="16" fillId="33" borderId="19" xfId="0" applyFont="1" applyFill="1" applyBorder="1" applyAlignment="1">
      <alignment horizontal="right" wrapText="1"/>
    </xf>
    <xf numFmtId="0" fontId="16" fillId="33" borderId="31" xfId="0" applyFont="1" applyFill="1" applyBorder="1" applyAlignment="1">
      <alignment horizontal="right" wrapText="1"/>
    </xf>
    <xf numFmtId="0" fontId="0" fillId="33" borderId="27" xfId="0" applyFill="1" applyBorder="1" applyAlignment="1">
      <alignment horizontal="center" vertical="center" wrapText="1"/>
    </xf>
    <xf numFmtId="0" fontId="16" fillId="33" borderId="45" xfId="0" applyFont="1" applyFill="1" applyBorder="1" applyAlignment="1">
      <alignment horizontal="center" wrapText="1"/>
    </xf>
    <xf numFmtId="0" fontId="16" fillId="33" borderId="42" xfId="0" applyFont="1" applyFill="1" applyBorder="1" applyAlignment="1">
      <alignment horizontal="center" wrapText="1"/>
    </xf>
    <xf numFmtId="0" fontId="16" fillId="33" borderId="32" xfId="0" applyFont="1" applyFill="1" applyBorder="1" applyAlignment="1">
      <alignment horizontal="center" wrapText="1"/>
    </xf>
    <xf numFmtId="0" fontId="16" fillId="33" borderId="16" xfId="0" applyFont="1" applyFill="1" applyBorder="1" applyAlignment="1">
      <alignment horizontal="right" wrapText="1"/>
    </xf>
    <xf numFmtId="0" fontId="16" fillId="33" borderId="34" xfId="0" applyFont="1" applyFill="1" applyBorder="1" applyAlignment="1">
      <alignment horizontal="right" wrapText="1"/>
    </xf>
    <xf numFmtId="0" fontId="16" fillId="33" borderId="55" xfId="0" applyFont="1" applyFill="1" applyBorder="1" applyAlignment="1">
      <alignment horizontal="right" wrapText="1"/>
    </xf>
    <xf numFmtId="0" fontId="0" fillId="33" borderId="35" xfId="0" applyFill="1" applyBorder="1" applyAlignment="1">
      <alignment horizontal="center" vertical="center" wrapText="1"/>
    </xf>
    <xf numFmtId="0" fontId="0" fillId="33" borderId="0" xfId="0" applyFill="1" applyAlignment="1">
      <alignment horizontal="center" vertical="center" wrapText="1"/>
    </xf>
    <xf numFmtId="0" fontId="0" fillId="33" borderId="24" xfId="0" applyFill="1" applyBorder="1" applyAlignment="1">
      <alignment horizontal="center" vertical="center" wrapText="1"/>
    </xf>
    <xf numFmtId="0" fontId="0" fillId="33" borderId="46" xfId="0" applyFill="1" applyBorder="1" applyAlignment="1">
      <alignment horizontal="center" vertical="center" wrapText="1"/>
    </xf>
    <xf numFmtId="0" fontId="0" fillId="33" borderId="47" xfId="0" applyFill="1" applyBorder="1" applyAlignment="1">
      <alignment horizontal="center" vertical="center" wrapText="1"/>
    </xf>
    <xf numFmtId="0" fontId="16" fillId="33" borderId="11" xfId="0" applyFont="1" applyFill="1" applyBorder="1" applyAlignment="1">
      <alignment horizontal="left" wrapText="1"/>
    </xf>
    <xf numFmtId="0" fontId="16" fillId="33" borderId="0" xfId="0" applyFont="1" applyFill="1" applyAlignment="1">
      <alignment horizontal="left" wrapText="1"/>
    </xf>
    <xf numFmtId="0" fontId="16" fillId="33" borderId="15" xfId="0" applyFont="1" applyFill="1" applyBorder="1" applyAlignment="1">
      <alignment horizontal="left" wrapText="1"/>
    </xf>
    <xf numFmtId="0" fontId="16" fillId="33" borderId="16" xfId="0" applyFont="1" applyFill="1" applyBorder="1" applyAlignment="1">
      <alignment horizontal="left" wrapText="1"/>
    </xf>
    <xf numFmtId="0" fontId="16" fillId="33" borderId="17" xfId="0" applyFont="1" applyFill="1" applyBorder="1" applyAlignment="1">
      <alignment horizontal="left" wrapText="1"/>
    </xf>
    <xf numFmtId="0" fontId="16" fillId="33" borderId="18" xfId="0" applyFont="1" applyFill="1" applyBorder="1" applyAlignment="1">
      <alignment horizontal="left" wrapText="1"/>
    </xf>
    <xf numFmtId="0" fontId="16" fillId="33" borderId="34" xfId="0" applyFont="1" applyFill="1" applyBorder="1" applyAlignment="1">
      <alignment horizontal="left" wrapText="1"/>
    </xf>
    <xf numFmtId="0" fontId="16" fillId="33" borderId="12" xfId="0" applyFont="1" applyFill="1" applyBorder="1" applyAlignment="1">
      <alignment horizontal="left" wrapText="1"/>
    </xf>
    <xf numFmtId="0" fontId="16" fillId="33" borderId="14" xfId="0" applyFont="1" applyFill="1" applyBorder="1" applyAlignment="1">
      <alignment horizontal="left" wrapText="1"/>
    </xf>
    <xf numFmtId="0" fontId="0" fillId="33" borderId="52" xfId="0" applyFill="1" applyBorder="1" applyAlignment="1">
      <alignment horizontal="center" vertical="center" wrapText="1"/>
    </xf>
    <xf numFmtId="0" fontId="0" fillId="33" borderId="61" xfId="0" applyFill="1" applyBorder="1" applyAlignment="1">
      <alignment horizontal="center" vertical="center" wrapText="1"/>
    </xf>
    <xf numFmtId="0" fontId="0" fillId="33" borderId="48"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60" xfId="0" applyFill="1" applyBorder="1" applyAlignment="1">
      <alignment horizontal="center" vertical="center" wrapText="1"/>
    </xf>
    <xf numFmtId="0" fontId="0" fillId="33" borderId="49" xfId="0" applyFill="1" applyBorder="1" applyAlignment="1">
      <alignment horizontal="center" vertical="center" wrapText="1"/>
    </xf>
    <xf numFmtId="0" fontId="0" fillId="33" borderId="50" xfId="0" applyFill="1" applyBorder="1" applyAlignment="1">
      <alignment horizontal="center" vertical="center" wrapText="1"/>
    </xf>
    <xf numFmtId="0" fontId="16" fillId="33" borderId="36" xfId="0" applyFont="1" applyFill="1" applyBorder="1" applyAlignment="1">
      <alignment horizontal="left" wrapText="1"/>
    </xf>
    <xf numFmtId="0" fontId="0" fillId="33" borderId="36" xfId="0" applyFill="1" applyBorder="1" applyAlignment="1">
      <alignment horizontal="center" vertical="center" wrapText="1"/>
    </xf>
    <xf numFmtId="0" fontId="0" fillId="33" borderId="20" xfId="0" applyFill="1" applyBorder="1" applyAlignment="1">
      <alignment horizontal="center" vertical="center"/>
    </xf>
    <xf numFmtId="0" fontId="0" fillId="33" borderId="13" xfId="0" applyFill="1" applyBorder="1" applyAlignment="1">
      <alignment horizontal="center" vertical="center"/>
    </xf>
    <xf numFmtId="0" fontId="0" fillId="33" borderId="22" xfId="0" applyFill="1" applyBorder="1" applyAlignment="1">
      <alignment horizontal="center" vertical="center"/>
    </xf>
    <xf numFmtId="0" fontId="16" fillId="33" borderId="17" xfId="0" applyFont="1" applyFill="1" applyBorder="1" applyAlignment="1">
      <alignment horizontal="right" wrapText="1"/>
    </xf>
    <xf numFmtId="0" fontId="16" fillId="33" borderId="11" xfId="0" applyFont="1" applyFill="1" applyBorder="1" applyAlignment="1">
      <alignment horizontal="right" wrapText="1"/>
    </xf>
    <xf numFmtId="0" fontId="16" fillId="33" borderId="36" xfId="0" applyFont="1" applyFill="1" applyBorder="1" applyAlignment="1">
      <alignment horizontal="right" wrapText="1"/>
    </xf>
    <xf numFmtId="0" fontId="16" fillId="33" borderId="12" xfId="0" applyFont="1" applyFill="1" applyBorder="1" applyAlignment="1">
      <alignment horizontal="right" wrapText="1"/>
    </xf>
    <xf numFmtId="0" fontId="16" fillId="33" borderId="40" xfId="0" applyFont="1" applyFill="1" applyBorder="1" applyAlignment="1">
      <alignment horizontal="right" wrapText="1"/>
    </xf>
    <xf numFmtId="0" fontId="16" fillId="33" borderId="16" xfId="0" applyFont="1" applyFill="1" applyBorder="1" applyAlignment="1">
      <alignment horizontal="center"/>
    </xf>
    <xf numFmtId="0" fontId="16" fillId="33" borderId="18" xfId="0" applyFont="1" applyFill="1" applyBorder="1" applyAlignment="1">
      <alignment horizontal="center"/>
    </xf>
    <xf numFmtId="0" fontId="16" fillId="33" borderId="21" xfId="0" applyFont="1" applyFill="1" applyBorder="1" applyAlignment="1">
      <alignment horizontal="center" wrapText="1"/>
    </xf>
    <xf numFmtId="0" fontId="16" fillId="33" borderId="22" xfId="0" applyFont="1" applyFill="1" applyBorder="1" applyAlignment="1">
      <alignment horizontal="center" wrapText="1"/>
    </xf>
    <xf numFmtId="0" fontId="16" fillId="33" borderId="14" xfId="0" applyFont="1" applyFill="1" applyBorder="1" applyAlignment="1">
      <alignment horizontal="right" wrapText="1"/>
    </xf>
    <xf numFmtId="0" fontId="16" fillId="33" borderId="30"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0" fillId="33" borderId="0" xfId="0" applyFill="1" applyAlignment="1">
      <alignment horizontal="left"/>
    </xf>
    <xf numFmtId="0" fontId="16" fillId="33" borderId="30" xfId="0" applyFont="1" applyFill="1" applyBorder="1" applyAlignment="1">
      <alignment horizontal="center" wrapText="1"/>
    </xf>
    <xf numFmtId="2" fontId="0" fillId="33" borderId="43" xfId="0" applyNumberFormat="1" applyFill="1" applyBorder="1" applyAlignment="1">
      <alignment horizontal="center" vertical="center"/>
    </xf>
    <xf numFmtId="2" fontId="0" fillId="33" borderId="33" xfId="0" applyNumberFormat="1" applyFill="1" applyBorder="1" applyAlignment="1">
      <alignment horizontal="center" vertical="center"/>
    </xf>
    <xf numFmtId="2" fontId="0" fillId="33" borderId="16" xfId="0" applyNumberFormat="1" applyFill="1" applyBorder="1" applyAlignment="1">
      <alignment horizontal="center" vertical="center"/>
    </xf>
    <xf numFmtId="2" fontId="0" fillId="33" borderId="14" xfId="0" applyNumberFormat="1" applyFill="1" applyBorder="1" applyAlignment="1">
      <alignment horizontal="center" vertical="center"/>
    </xf>
    <xf numFmtId="2" fontId="0" fillId="33" borderId="44" xfId="0" applyNumberFormat="1" applyFill="1" applyBorder="1" applyAlignment="1">
      <alignment horizontal="center" vertical="center"/>
    </xf>
    <xf numFmtId="2" fontId="0" fillId="33" borderId="29" xfId="0" applyNumberFormat="1" applyFill="1" applyBorder="1" applyAlignment="1">
      <alignment horizontal="center" vertical="center"/>
    </xf>
    <xf numFmtId="0" fontId="16" fillId="33" borderId="16" xfId="0" applyFont="1" applyFill="1" applyBorder="1" applyAlignment="1">
      <alignment horizontal="center" wrapText="1"/>
    </xf>
    <xf numFmtId="0" fontId="16" fillId="33" borderId="14" xfId="0" applyFont="1" applyFill="1" applyBorder="1" applyAlignment="1">
      <alignment horizontal="center" wrapText="1"/>
    </xf>
    <xf numFmtId="0" fontId="16" fillId="33" borderId="34" xfId="0" applyFont="1" applyFill="1" applyBorder="1" applyAlignment="1">
      <alignment horizontal="center" wrapText="1"/>
    </xf>
    <xf numFmtId="0" fontId="16" fillId="33" borderId="40" xfId="0" applyFont="1" applyFill="1" applyBorder="1" applyAlignment="1">
      <alignment horizontal="center" wrapText="1"/>
    </xf>
    <xf numFmtId="0" fontId="16" fillId="33" borderId="22" xfId="0" applyFont="1" applyFill="1" applyBorder="1" applyAlignment="1">
      <alignment horizontal="center" vertical="center" wrapText="1"/>
    </xf>
    <xf numFmtId="2" fontId="0" fillId="33" borderId="18" xfId="0" applyNumberFormat="1" applyFill="1" applyBorder="1" applyAlignment="1">
      <alignment horizontal="righ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A0FF-4987-4DDE-B500-86A27EE6B8D7}">
  <dimension ref="A1:F6"/>
  <sheetViews>
    <sheetView tabSelected="1" workbookViewId="0">
      <selection activeCell="J19" sqref="J19"/>
    </sheetView>
  </sheetViews>
  <sheetFormatPr defaultRowHeight="15" x14ac:dyDescent="0.25"/>
  <cols>
    <col min="1" max="1" width="40.28515625" customWidth="1"/>
  </cols>
  <sheetData>
    <row r="1" spans="1:6" x14ac:dyDescent="0.25">
      <c r="A1" s="202" t="s">
        <v>161</v>
      </c>
    </row>
    <row r="2" spans="1:6" x14ac:dyDescent="0.25">
      <c r="A2" s="202" t="s">
        <v>164</v>
      </c>
    </row>
    <row r="3" spans="1:6" x14ac:dyDescent="0.25">
      <c r="A3" s="203" t="s">
        <v>162</v>
      </c>
    </row>
    <row r="6" spans="1:6" x14ac:dyDescent="0.25">
      <c r="F6" t="s">
        <v>163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5"/>
  <sheetViews>
    <sheetView workbookViewId="0"/>
  </sheetViews>
  <sheetFormatPr defaultRowHeight="15" x14ac:dyDescent="0.25"/>
  <cols>
    <col min="1" max="1" width="2.85546875" customWidth="1"/>
    <col min="2" max="2" width="8.140625" bestFit="1" customWidth="1"/>
    <col min="3" max="3" width="5.5703125" bestFit="1" customWidth="1"/>
    <col min="4" max="4" width="7.5703125" bestFit="1" customWidth="1"/>
    <col min="5" max="6" width="5.5703125" bestFit="1" customWidth="1"/>
    <col min="7" max="7" width="7.5703125" bestFit="1" customWidth="1"/>
    <col min="8" max="9" width="5.5703125" bestFit="1" customWidth="1"/>
    <col min="10" max="10" width="7.5703125" bestFit="1" customWidth="1"/>
    <col min="11" max="11" width="5.5703125" bestFit="1" customWidth="1"/>
    <col min="12" max="12" width="11.5703125" customWidth="1"/>
    <col min="13" max="13" width="5.5703125" bestFit="1" customWidth="1"/>
    <col min="14" max="14" width="7.42578125" customWidth="1"/>
    <col min="15" max="15" width="7.5703125" bestFit="1" customWidth="1"/>
    <col min="16" max="16" width="7.42578125" customWidth="1"/>
    <col min="17" max="17" width="12.42578125" customWidth="1"/>
    <col min="18" max="18" width="5.5703125" bestFit="1" customWidth="1"/>
    <col min="19" max="19" width="2.85546875" customWidth="1"/>
  </cols>
  <sheetData>
    <row r="1" spans="1:20" x14ac:dyDescent="0.25">
      <c r="A1" s="6"/>
      <c r="B1" s="6"/>
      <c r="C1" s="6"/>
      <c r="D1" s="6"/>
      <c r="E1" s="6"/>
      <c r="F1" s="6"/>
      <c r="G1" s="6"/>
      <c r="H1" s="6"/>
      <c r="I1" s="6"/>
      <c r="J1" s="6"/>
      <c r="K1" s="6"/>
      <c r="L1" s="6"/>
      <c r="M1" s="6"/>
      <c r="N1" s="6"/>
      <c r="O1" s="6"/>
      <c r="P1" s="6"/>
      <c r="Q1" s="6"/>
      <c r="R1" s="6"/>
      <c r="S1" s="6"/>
      <c r="T1" s="6"/>
    </row>
    <row r="2" spans="1:20" x14ac:dyDescent="0.25">
      <c r="A2" s="6"/>
      <c r="B2" s="279" t="s">
        <v>121</v>
      </c>
      <c r="C2" s="279"/>
      <c r="D2" s="279"/>
      <c r="E2" s="279"/>
      <c r="F2" s="279"/>
      <c r="G2" s="279"/>
      <c r="H2" s="279"/>
      <c r="I2" s="279"/>
      <c r="J2" s="279"/>
      <c r="K2" s="279"/>
      <c r="L2" s="279"/>
      <c r="M2" s="279"/>
      <c r="N2" s="279"/>
      <c r="O2" s="279"/>
      <c r="P2" s="279"/>
      <c r="Q2" s="279"/>
      <c r="R2" s="279"/>
      <c r="S2" s="6"/>
      <c r="T2" s="6"/>
    </row>
    <row r="3" spans="1:20" ht="15.75" thickBot="1" x14ac:dyDescent="0.3">
      <c r="A3" s="6"/>
      <c r="B3" s="30"/>
      <c r="C3" s="30"/>
      <c r="D3" s="30"/>
      <c r="E3" s="30"/>
      <c r="F3" s="30"/>
      <c r="G3" s="30"/>
      <c r="H3" s="30"/>
      <c r="I3" s="30"/>
      <c r="J3" s="30"/>
      <c r="K3" s="30"/>
      <c r="L3" s="30"/>
      <c r="M3" s="30"/>
      <c r="N3" s="30"/>
      <c r="O3" s="30"/>
      <c r="P3" s="30"/>
      <c r="Q3" s="30"/>
      <c r="R3" s="30"/>
      <c r="S3" s="6"/>
      <c r="T3" s="6"/>
    </row>
    <row r="4" spans="1:20" x14ac:dyDescent="0.25">
      <c r="A4" s="6"/>
      <c r="B4" s="149"/>
      <c r="C4" s="227" t="s">
        <v>2</v>
      </c>
      <c r="D4" s="210"/>
      <c r="E4" s="210"/>
      <c r="F4" s="210"/>
      <c r="G4" s="210"/>
      <c r="H4" s="210"/>
      <c r="I4" s="210"/>
      <c r="J4" s="210"/>
      <c r="K4" s="210"/>
      <c r="L4" s="210"/>
      <c r="M4" s="211"/>
      <c r="N4" s="227" t="s">
        <v>23</v>
      </c>
      <c r="O4" s="210"/>
      <c r="P4" s="210"/>
      <c r="Q4" s="210"/>
      <c r="R4" s="228"/>
      <c r="S4" s="6"/>
      <c r="T4" s="6"/>
    </row>
    <row r="5" spans="1:20" x14ac:dyDescent="0.25">
      <c r="A5" s="6"/>
      <c r="B5" s="150"/>
      <c r="C5" s="214" t="s">
        <v>13</v>
      </c>
      <c r="D5" s="214"/>
      <c r="E5" s="273"/>
      <c r="F5" s="214" t="s">
        <v>14</v>
      </c>
      <c r="G5" s="214"/>
      <c r="H5" s="273"/>
      <c r="I5" s="214" t="s">
        <v>147</v>
      </c>
      <c r="J5" s="214"/>
      <c r="K5" s="273"/>
      <c r="L5" s="238" t="s">
        <v>150</v>
      </c>
      <c r="M5" s="212">
        <v>2021</v>
      </c>
      <c r="N5" s="214" t="s">
        <v>147</v>
      </c>
      <c r="O5" s="214"/>
      <c r="P5" s="273"/>
      <c r="Q5" s="238" t="s">
        <v>150</v>
      </c>
      <c r="R5" s="276">
        <v>2021</v>
      </c>
      <c r="S5" s="6"/>
      <c r="T5" s="6"/>
    </row>
    <row r="6" spans="1:20" ht="28.7" customHeight="1" x14ac:dyDescent="0.25">
      <c r="A6" s="6"/>
      <c r="B6" s="151" t="s">
        <v>37</v>
      </c>
      <c r="C6" s="39" t="s">
        <v>124</v>
      </c>
      <c r="D6" s="39" t="s">
        <v>31</v>
      </c>
      <c r="E6" s="51" t="s">
        <v>125</v>
      </c>
      <c r="F6" s="39" t="s">
        <v>124</v>
      </c>
      <c r="G6" s="39" t="s">
        <v>31</v>
      </c>
      <c r="H6" s="51" t="s">
        <v>125</v>
      </c>
      <c r="I6" s="39" t="s">
        <v>124</v>
      </c>
      <c r="J6" s="39" t="s">
        <v>31</v>
      </c>
      <c r="K6" s="51" t="s">
        <v>125</v>
      </c>
      <c r="L6" s="239"/>
      <c r="M6" s="213"/>
      <c r="N6" s="39" t="s">
        <v>124</v>
      </c>
      <c r="O6" s="39" t="s">
        <v>31</v>
      </c>
      <c r="P6" s="51" t="s">
        <v>125</v>
      </c>
      <c r="Q6" s="239"/>
      <c r="R6" s="271"/>
      <c r="S6" s="6"/>
      <c r="T6" s="6"/>
    </row>
    <row r="7" spans="1:20" x14ac:dyDescent="0.25">
      <c r="A7" s="6"/>
      <c r="B7" s="3" t="s">
        <v>68</v>
      </c>
      <c r="C7" s="17">
        <v>11.188947266005099</v>
      </c>
      <c r="D7" s="17">
        <v>12.9517383348582</v>
      </c>
      <c r="E7" s="60">
        <v>20.645709430756199</v>
      </c>
      <c r="F7" s="17">
        <v>6.5714491812738904</v>
      </c>
      <c r="G7" s="17">
        <v>7.4135354397950497</v>
      </c>
      <c r="H7" s="60">
        <v>23.8907188529355</v>
      </c>
      <c r="I7" s="17">
        <v>4.0109536082474202</v>
      </c>
      <c r="J7" s="17">
        <v>6.6259059187404699</v>
      </c>
      <c r="K7" s="60">
        <v>8.4162795841627993</v>
      </c>
      <c r="L7" s="17">
        <v>1.51455469500692</v>
      </c>
      <c r="M7" s="60">
        <v>1.0575296108290999</v>
      </c>
      <c r="N7" s="17">
        <v>0.28653295128939799</v>
      </c>
      <c r="O7" s="17">
        <v>2.0618556701030899</v>
      </c>
      <c r="P7" s="60">
        <v>8.9430894308943092</v>
      </c>
      <c r="Q7" s="17">
        <v>0.27624309392265201</v>
      </c>
      <c r="R7" s="12">
        <v>0.44642857142857101</v>
      </c>
      <c r="S7" s="6"/>
      <c r="T7" s="6"/>
    </row>
    <row r="8" spans="1:20" x14ac:dyDescent="0.25">
      <c r="A8" s="6"/>
      <c r="B8" s="3" t="s">
        <v>69</v>
      </c>
      <c r="C8" s="17">
        <v>26.7561782447947</v>
      </c>
      <c r="D8" s="17">
        <v>28.173604757547999</v>
      </c>
      <c r="E8" s="60">
        <v>45.703850836163298</v>
      </c>
      <c r="F8" s="17">
        <v>13.864242948856701</v>
      </c>
      <c r="G8" s="17">
        <v>19.630657557643001</v>
      </c>
      <c r="H8" s="60">
        <v>41.048246463863599</v>
      </c>
      <c r="I8" s="17">
        <v>19.398363193983599</v>
      </c>
      <c r="J8" s="17">
        <v>30.044554495835499</v>
      </c>
      <c r="K8" s="60">
        <v>38.047680412371101</v>
      </c>
      <c r="L8" s="17">
        <v>41.481802120263197</v>
      </c>
      <c r="M8" s="60">
        <v>43.041455160744498</v>
      </c>
      <c r="N8" s="17">
        <v>61.788617886178898</v>
      </c>
      <c r="O8" s="17">
        <v>78.141160100517098</v>
      </c>
      <c r="P8" s="60">
        <v>90.740740740740705</v>
      </c>
      <c r="Q8" s="17">
        <v>65.897211102656598</v>
      </c>
      <c r="R8" s="12">
        <v>64.955357142857096</v>
      </c>
      <c r="S8" s="6"/>
      <c r="T8" s="6"/>
    </row>
    <row r="9" spans="1:20" x14ac:dyDescent="0.25">
      <c r="A9" s="6"/>
      <c r="B9" s="3" t="s">
        <v>70</v>
      </c>
      <c r="C9" s="17">
        <v>0.29188558085230598</v>
      </c>
      <c r="D9" s="17">
        <v>0.89703338245659003</v>
      </c>
      <c r="E9" s="60">
        <v>7.1574956450456</v>
      </c>
      <c r="F9" s="17">
        <v>0.25851783110168403</v>
      </c>
      <c r="G9" s="17">
        <v>0.67250213492741295</v>
      </c>
      <c r="H9" s="60">
        <v>1.4241426080216999</v>
      </c>
      <c r="I9" s="17">
        <v>0.335480407944176</v>
      </c>
      <c r="J9" s="17">
        <v>0.88055563164177497</v>
      </c>
      <c r="K9" s="60">
        <v>1.88348664038546</v>
      </c>
      <c r="L9" s="17">
        <v>8.6210999002183097</v>
      </c>
      <c r="M9" s="60">
        <v>17.428087986463598</v>
      </c>
      <c r="N9" s="17">
        <v>3.7037037037037002</v>
      </c>
      <c r="O9" s="17">
        <v>17.877094972066999</v>
      </c>
      <c r="P9" s="60">
        <v>27.642276422764201</v>
      </c>
      <c r="Q9" s="17">
        <v>30.0269626492871</v>
      </c>
      <c r="R9" s="12">
        <v>31.696428571428601</v>
      </c>
      <c r="S9" s="6"/>
      <c r="T9" s="6"/>
    </row>
    <row r="10" spans="1:20" x14ac:dyDescent="0.25">
      <c r="A10" s="6"/>
      <c r="B10" s="3" t="s">
        <v>71</v>
      </c>
      <c r="C10" s="17">
        <v>4.2609085666687996</v>
      </c>
      <c r="D10" s="17">
        <v>6.9013218567476198</v>
      </c>
      <c r="E10" s="60">
        <v>10.726423109600701</v>
      </c>
      <c r="F10" s="17">
        <v>3.8461538461538498</v>
      </c>
      <c r="G10" s="17">
        <v>6.1272416737830904</v>
      </c>
      <c r="H10" s="60">
        <v>8.6911251301525105</v>
      </c>
      <c r="I10" s="17">
        <v>4.4569785445697896</v>
      </c>
      <c r="J10" s="17">
        <v>5.8928110421001403</v>
      </c>
      <c r="K10" s="60">
        <v>7.8904991948470196</v>
      </c>
      <c r="L10" s="17">
        <v>9.6929906793038896</v>
      </c>
      <c r="M10" s="60">
        <v>9.6869712351945907</v>
      </c>
      <c r="N10" s="17">
        <v>0.28653295128939799</v>
      </c>
      <c r="O10" s="17">
        <v>1.1173184357541901</v>
      </c>
      <c r="P10" s="60">
        <v>4.1237113402061896</v>
      </c>
      <c r="Q10" s="17">
        <v>3.9377047010950501</v>
      </c>
      <c r="R10" s="12">
        <v>2.6785714285714302</v>
      </c>
      <c r="S10" s="6"/>
      <c r="T10" s="6"/>
    </row>
    <row r="11" spans="1:20" x14ac:dyDescent="0.25">
      <c r="A11" s="6"/>
      <c r="B11" s="3" t="s">
        <v>72</v>
      </c>
      <c r="C11" s="17">
        <v>6.5734194077261998</v>
      </c>
      <c r="D11" s="17">
        <v>10.4856981025205</v>
      </c>
      <c r="E11" s="60">
        <v>18.602841019653599</v>
      </c>
      <c r="F11" s="17">
        <v>4.9990311955047497</v>
      </c>
      <c r="G11" s="17">
        <v>18.136020151133501</v>
      </c>
      <c r="H11" s="60">
        <v>21.4858822808844</v>
      </c>
      <c r="I11" s="17">
        <v>11.963716597205201</v>
      </c>
      <c r="J11" s="17">
        <v>15.7181793961593</v>
      </c>
      <c r="K11" s="60">
        <v>17.827420061322801</v>
      </c>
      <c r="L11" s="17">
        <v>13.852874916302699</v>
      </c>
      <c r="M11" s="60">
        <v>11.5270727580372</v>
      </c>
      <c r="N11" s="17">
        <v>0.55865921787709505</v>
      </c>
      <c r="O11" s="17">
        <v>1.8475849121010399</v>
      </c>
      <c r="P11" s="60">
        <v>6.7164179104477597</v>
      </c>
      <c r="Q11" s="17">
        <v>0</v>
      </c>
      <c r="R11" s="12">
        <v>0.223214285714286</v>
      </c>
      <c r="S11" s="6"/>
      <c r="T11" s="6"/>
    </row>
    <row r="12" spans="1:20" x14ac:dyDescent="0.25">
      <c r="A12" s="6"/>
      <c r="B12" s="3" t="s">
        <v>73</v>
      </c>
      <c r="C12" s="17">
        <v>7.8696587765139903</v>
      </c>
      <c r="D12" s="17">
        <v>12.319456244689899</v>
      </c>
      <c r="E12" s="60">
        <v>13.8380603842635</v>
      </c>
      <c r="F12" s="17">
        <v>9.7655493121488099</v>
      </c>
      <c r="G12" s="17">
        <v>17.774238990629001</v>
      </c>
      <c r="H12" s="60">
        <v>19.476303830339798</v>
      </c>
      <c r="I12" s="17">
        <v>18.21609862219</v>
      </c>
      <c r="J12" s="17">
        <v>19.924462626654499</v>
      </c>
      <c r="K12" s="60">
        <v>20.609908173676502</v>
      </c>
      <c r="L12" s="17">
        <v>12.921504459298299</v>
      </c>
      <c r="M12" s="60">
        <v>10.321489001691999</v>
      </c>
      <c r="N12" s="17">
        <v>0.28653295128939799</v>
      </c>
      <c r="O12" s="17">
        <v>0.55762081784386597</v>
      </c>
      <c r="P12" s="60">
        <v>1.4925373134328399</v>
      </c>
      <c r="Q12" s="17">
        <v>0</v>
      </c>
      <c r="R12" s="12">
        <v>0</v>
      </c>
      <c r="S12" s="6"/>
      <c r="T12" s="6"/>
    </row>
    <row r="13" spans="1:20" x14ac:dyDescent="0.25">
      <c r="A13" s="6"/>
      <c r="B13" s="3" t="s">
        <v>74</v>
      </c>
      <c r="C13" s="17">
        <v>6.2403934829388303</v>
      </c>
      <c r="D13" s="17">
        <v>8.6377796658170496</v>
      </c>
      <c r="E13" s="60">
        <v>10.138159174936799</v>
      </c>
      <c r="F13" s="17">
        <v>6.6169347025770202</v>
      </c>
      <c r="G13" s="17">
        <v>14.0380964047284</v>
      </c>
      <c r="H13" s="60">
        <v>15.638750631176499</v>
      </c>
      <c r="I13" s="17">
        <v>8.2313144329896897</v>
      </c>
      <c r="J13" s="17">
        <v>10.8666471382362</v>
      </c>
      <c r="K13" s="60">
        <v>15.074098650741</v>
      </c>
      <c r="L13" s="17">
        <v>6.6505188333625904</v>
      </c>
      <c r="M13" s="60">
        <v>4.3358714043993203</v>
      </c>
      <c r="N13" s="17">
        <v>0.37174721189591098</v>
      </c>
      <c r="O13" s="17">
        <v>0.64670309903551304</v>
      </c>
      <c r="P13" s="60">
        <v>0.92165898617511499</v>
      </c>
      <c r="Q13" s="17">
        <v>0</v>
      </c>
      <c r="R13" s="12">
        <v>0</v>
      </c>
      <c r="S13" s="6"/>
      <c r="T13" s="6"/>
    </row>
    <row r="14" spans="1:20" x14ac:dyDescent="0.25">
      <c r="A14" s="6"/>
      <c r="B14" s="3" t="s">
        <v>75</v>
      </c>
      <c r="C14" s="17">
        <v>2.77692386515012</v>
      </c>
      <c r="D14" s="17">
        <v>3.06913564426219</v>
      </c>
      <c r="E14" s="60">
        <v>5.2150223778945302</v>
      </c>
      <c r="F14" s="17">
        <v>3.15830265452432</v>
      </c>
      <c r="G14" s="17">
        <v>6.4616892264347401</v>
      </c>
      <c r="H14" s="60">
        <v>8.1079131501118091</v>
      </c>
      <c r="I14" s="17">
        <v>3.5921391752577301</v>
      </c>
      <c r="J14" s="17">
        <v>5.1883615583453997</v>
      </c>
      <c r="K14" s="60">
        <v>6.1490820614908204</v>
      </c>
      <c r="L14" s="17">
        <v>2.99666291051913</v>
      </c>
      <c r="M14" s="60">
        <v>1.5862944162436501</v>
      </c>
      <c r="N14" s="17">
        <v>0.18587360594795499</v>
      </c>
      <c r="O14" s="17">
        <v>0.18587360594795499</v>
      </c>
      <c r="P14" s="60">
        <v>0.18587360594795499</v>
      </c>
      <c r="Q14" s="17">
        <v>0</v>
      </c>
      <c r="R14" s="12">
        <v>0</v>
      </c>
      <c r="S14" s="6"/>
      <c r="T14" s="6"/>
    </row>
    <row r="15" spans="1:20" x14ac:dyDescent="0.25">
      <c r="A15" s="6"/>
      <c r="B15" s="3" t="s">
        <v>76</v>
      </c>
      <c r="C15" s="17">
        <v>0.81373742551419204</v>
      </c>
      <c r="D15" s="17">
        <v>1.28429655575015</v>
      </c>
      <c r="E15" s="60">
        <v>2.3260579977456701</v>
      </c>
      <c r="F15" s="17">
        <v>1.05599689982562</v>
      </c>
      <c r="G15" s="17">
        <v>2.42543026887977</v>
      </c>
      <c r="H15" s="60">
        <v>3.4191733391040899</v>
      </c>
      <c r="I15" s="17">
        <v>1.26178390137781</v>
      </c>
      <c r="J15" s="17">
        <v>1.6780338210831001</v>
      </c>
      <c r="K15" s="60">
        <v>2.7095775270957798</v>
      </c>
      <c r="L15" s="17">
        <v>1.37746693041172</v>
      </c>
      <c r="M15" s="60">
        <v>0.76142131979695404</v>
      </c>
      <c r="N15" s="17">
        <v>0</v>
      </c>
      <c r="O15" s="17">
        <v>0</v>
      </c>
      <c r="P15" s="60">
        <v>0</v>
      </c>
      <c r="Q15" s="17">
        <v>0</v>
      </c>
      <c r="R15" s="12">
        <v>0</v>
      </c>
      <c r="S15" s="6"/>
      <c r="T15" s="6"/>
    </row>
    <row r="16" spans="1:20" x14ac:dyDescent="0.25">
      <c r="A16" s="6"/>
      <c r="B16" s="3" t="s">
        <v>77</v>
      </c>
      <c r="C16" s="17">
        <v>0.85858909463702204</v>
      </c>
      <c r="D16" s="17">
        <v>1.09034267912773</v>
      </c>
      <c r="E16" s="60">
        <v>3.1560610718311302</v>
      </c>
      <c r="F16" s="17">
        <v>0.99786863011044402</v>
      </c>
      <c r="G16" s="17">
        <v>1.21690862510675</v>
      </c>
      <c r="H16" s="60">
        <v>2.1784606506528199</v>
      </c>
      <c r="I16" s="17">
        <v>0.75708762886597902</v>
      </c>
      <c r="J16" s="17">
        <v>1.4402861718594799</v>
      </c>
      <c r="K16" s="60">
        <v>1.88348664038546</v>
      </c>
      <c r="L16" s="17">
        <v>0.44366380152829998</v>
      </c>
      <c r="M16" s="60">
        <v>0.10575296108291</v>
      </c>
      <c r="N16" s="17">
        <v>0</v>
      </c>
      <c r="O16" s="17">
        <v>0</v>
      </c>
      <c r="P16" s="60">
        <v>0</v>
      </c>
      <c r="Q16" s="17">
        <v>0</v>
      </c>
      <c r="R16" s="12">
        <v>0</v>
      </c>
      <c r="S16" s="6"/>
      <c r="T16" s="6"/>
    </row>
    <row r="17" spans="1:20" x14ac:dyDescent="0.25">
      <c r="A17" s="6"/>
      <c r="B17" s="3" t="s">
        <v>78</v>
      </c>
      <c r="C17" s="17">
        <v>1.25584673543923</v>
      </c>
      <c r="D17" s="17">
        <v>1.9069857949017299</v>
      </c>
      <c r="E17" s="60">
        <v>4.8621785018956896</v>
      </c>
      <c r="F17" s="17">
        <v>1.7632241813602001</v>
      </c>
      <c r="G17" s="17">
        <v>2.0014944491887299</v>
      </c>
      <c r="H17" s="60">
        <v>3.2171968549376002</v>
      </c>
      <c r="I17" s="17">
        <v>0.660438144329897</v>
      </c>
      <c r="J17" s="17">
        <v>1.9182356852590701</v>
      </c>
      <c r="K17" s="60">
        <v>2.7980535279805401</v>
      </c>
      <c r="L17" s="17">
        <v>0.30003847069450201</v>
      </c>
      <c r="M17" s="60">
        <v>8.4602368866328298E-2</v>
      </c>
      <c r="N17" s="17">
        <v>0</v>
      </c>
      <c r="O17" s="17">
        <v>0</v>
      </c>
      <c r="P17" s="60">
        <v>0</v>
      </c>
      <c r="Q17" s="17">
        <v>0</v>
      </c>
      <c r="R17" s="12">
        <v>0</v>
      </c>
      <c r="S17" s="6"/>
      <c r="T17" s="6"/>
    </row>
    <row r="18" spans="1:20" x14ac:dyDescent="0.25">
      <c r="A18" s="6"/>
      <c r="B18" s="3" t="s">
        <v>79</v>
      </c>
      <c r="C18" s="17">
        <v>1.0379957711283401</v>
      </c>
      <c r="D18" s="17">
        <v>1.1823845935995501</v>
      </c>
      <c r="E18" s="60">
        <v>2.6334665437032498</v>
      </c>
      <c r="F18" s="17">
        <v>0.87498342834415999</v>
      </c>
      <c r="G18" s="17">
        <v>1.0657193605683799</v>
      </c>
      <c r="H18" s="60">
        <v>2.0918993002957502</v>
      </c>
      <c r="I18" s="17">
        <v>0.144974226804124</v>
      </c>
      <c r="J18" s="17">
        <v>0.56367487486429801</v>
      </c>
      <c r="K18" s="60">
        <v>1.4598540145985399</v>
      </c>
      <c r="L18" s="17">
        <v>0.104116440931317</v>
      </c>
      <c r="M18" s="60">
        <v>6.3451776649746203E-2</v>
      </c>
      <c r="N18" s="17">
        <v>0</v>
      </c>
      <c r="O18" s="17">
        <v>0</v>
      </c>
      <c r="P18" s="60">
        <v>0</v>
      </c>
      <c r="Q18" s="17">
        <v>0</v>
      </c>
      <c r="R18" s="12">
        <v>0</v>
      </c>
      <c r="S18" s="6"/>
      <c r="T18" s="6"/>
    </row>
    <row r="19" spans="1:20" x14ac:dyDescent="0.25">
      <c r="A19" s="6"/>
      <c r="B19" s="3" t="s">
        <v>80</v>
      </c>
      <c r="C19" s="17">
        <v>0.25296750340533197</v>
      </c>
      <c r="D19" s="17">
        <v>0.358813352982636</v>
      </c>
      <c r="E19" s="60">
        <v>0.54308843119172001</v>
      </c>
      <c r="F19" s="17">
        <v>0.23274330862987699</v>
      </c>
      <c r="G19" s="17">
        <v>0.32939352838597202</v>
      </c>
      <c r="H19" s="60">
        <v>0.93774796220154399</v>
      </c>
      <c r="I19" s="17">
        <v>1.61082474226804E-2</v>
      </c>
      <c r="J19" s="17">
        <v>0.14113291078481599</v>
      </c>
      <c r="K19" s="60">
        <v>0.55297500552974999</v>
      </c>
      <c r="L19" s="17">
        <v>8.5411684318414796E-2</v>
      </c>
      <c r="M19" s="60">
        <v>0</v>
      </c>
      <c r="N19" s="17">
        <v>0</v>
      </c>
      <c r="O19" s="17">
        <v>0</v>
      </c>
      <c r="P19" s="60">
        <v>0</v>
      </c>
      <c r="Q19" s="17">
        <v>0</v>
      </c>
      <c r="R19" s="12">
        <v>0</v>
      </c>
      <c r="S19" s="6"/>
      <c r="T19" s="6"/>
    </row>
    <row r="20" spans="1:20" x14ac:dyDescent="0.25">
      <c r="A20" s="6"/>
      <c r="B20" s="3" t="s">
        <v>81</v>
      </c>
      <c r="C20" s="17">
        <v>2.1240441801189499E-2</v>
      </c>
      <c r="D20" s="17">
        <v>7.7836154893948198E-2</v>
      </c>
      <c r="E20" s="60">
        <v>0.10864592863678001</v>
      </c>
      <c r="F20" s="17">
        <v>1.3257324671881201E-2</v>
      </c>
      <c r="G20" s="17">
        <v>3.87521798101143E-2</v>
      </c>
      <c r="H20" s="60">
        <v>0.11541513380942101</v>
      </c>
      <c r="I20" s="17">
        <v>1.02427532520742E-2</v>
      </c>
      <c r="J20" s="17">
        <v>2.9419336036637499E-2</v>
      </c>
      <c r="K20" s="60">
        <v>4.8324742268041197E-2</v>
      </c>
      <c r="L20" s="17">
        <v>0</v>
      </c>
      <c r="M20" s="60">
        <v>0</v>
      </c>
      <c r="N20" s="17">
        <v>0</v>
      </c>
      <c r="O20" s="17">
        <v>0</v>
      </c>
      <c r="P20" s="60">
        <v>0</v>
      </c>
      <c r="Q20" s="17">
        <v>0</v>
      </c>
      <c r="R20" s="12">
        <v>0</v>
      </c>
      <c r="S20" s="6"/>
      <c r="T20" s="6"/>
    </row>
    <row r="21" spans="1:20" x14ac:dyDescent="0.25">
      <c r="A21" s="6"/>
      <c r="B21" s="3" t="s">
        <v>82</v>
      </c>
      <c r="C21" s="17">
        <v>0</v>
      </c>
      <c r="D21" s="17">
        <v>0</v>
      </c>
      <c r="E21" s="60">
        <v>0</v>
      </c>
      <c r="F21" s="17">
        <v>0</v>
      </c>
      <c r="G21" s="17">
        <v>0</v>
      </c>
      <c r="H21" s="60">
        <v>0</v>
      </c>
      <c r="I21" s="17">
        <v>1.02427532520742E-2</v>
      </c>
      <c r="J21" s="17">
        <v>1.24217124414846E-2</v>
      </c>
      <c r="K21" s="60">
        <v>1.4600671630895E-2</v>
      </c>
      <c r="L21" s="17">
        <v>0</v>
      </c>
      <c r="M21" s="60">
        <v>0</v>
      </c>
      <c r="N21" s="17">
        <v>0</v>
      </c>
      <c r="O21" s="17">
        <v>0</v>
      </c>
      <c r="P21" s="60">
        <v>0</v>
      </c>
      <c r="Q21" s="17">
        <v>0</v>
      </c>
      <c r="R21" s="12">
        <v>0</v>
      </c>
      <c r="S21" s="6"/>
      <c r="T21" s="6"/>
    </row>
    <row r="22" spans="1:20" x14ac:dyDescent="0.25">
      <c r="A22" s="6"/>
      <c r="B22" s="3" t="s">
        <v>83</v>
      </c>
      <c r="C22" s="17">
        <v>0</v>
      </c>
      <c r="D22" s="17">
        <v>0</v>
      </c>
      <c r="E22" s="60">
        <v>0</v>
      </c>
      <c r="F22" s="17">
        <v>0</v>
      </c>
      <c r="G22" s="17">
        <v>0</v>
      </c>
      <c r="H22" s="60">
        <v>0</v>
      </c>
      <c r="I22" s="17">
        <v>0</v>
      </c>
      <c r="J22" s="17">
        <v>0</v>
      </c>
      <c r="K22" s="60">
        <v>0</v>
      </c>
      <c r="L22" s="17">
        <v>0</v>
      </c>
      <c r="M22" s="60">
        <v>0</v>
      </c>
      <c r="N22" s="17">
        <v>0</v>
      </c>
      <c r="O22" s="17">
        <v>0</v>
      </c>
      <c r="P22" s="60">
        <v>0</v>
      </c>
      <c r="Q22" s="17">
        <v>0</v>
      </c>
      <c r="R22" s="12">
        <v>0</v>
      </c>
      <c r="S22" s="6"/>
      <c r="T22" s="6"/>
    </row>
    <row r="23" spans="1:20" ht="15.75" thickBot="1" x14ac:dyDescent="0.3">
      <c r="A23" s="6"/>
      <c r="B23" s="4" t="s">
        <v>84</v>
      </c>
      <c r="C23" s="61">
        <v>0</v>
      </c>
      <c r="D23" s="61">
        <v>0</v>
      </c>
      <c r="E23" s="62">
        <v>0</v>
      </c>
      <c r="F23" s="61">
        <v>6.62866233594061E-3</v>
      </c>
      <c r="G23" s="61">
        <v>6.62866233594061E-3</v>
      </c>
      <c r="H23" s="62">
        <v>6.62866233594061E-3</v>
      </c>
      <c r="I23" s="61">
        <v>0</v>
      </c>
      <c r="J23" s="61">
        <v>0</v>
      </c>
      <c r="K23" s="62">
        <v>0</v>
      </c>
      <c r="L23" s="61">
        <v>0</v>
      </c>
      <c r="M23" s="62">
        <v>0</v>
      </c>
      <c r="N23" s="61">
        <v>0</v>
      </c>
      <c r="O23" s="61">
        <v>0</v>
      </c>
      <c r="P23" s="62">
        <v>0</v>
      </c>
      <c r="Q23" s="61">
        <v>0</v>
      </c>
      <c r="R23" s="63">
        <v>0</v>
      </c>
      <c r="S23" s="6"/>
      <c r="T23" s="6"/>
    </row>
    <row r="24" spans="1:20" x14ac:dyDescent="0.25">
      <c r="A24" s="6"/>
      <c r="B24" s="6"/>
      <c r="C24" s="6"/>
      <c r="D24" s="6"/>
      <c r="E24" s="6"/>
      <c r="F24" s="6"/>
      <c r="G24" s="6"/>
      <c r="H24" s="6"/>
      <c r="I24" s="6"/>
      <c r="J24" s="6"/>
      <c r="K24" s="6"/>
      <c r="L24" s="6"/>
      <c r="M24" s="6"/>
      <c r="N24" s="6"/>
      <c r="O24" s="6"/>
      <c r="P24" s="6"/>
      <c r="Q24" s="6"/>
      <c r="R24" s="6"/>
      <c r="S24" s="6"/>
      <c r="T24" s="6"/>
    </row>
    <row r="25" spans="1:20" x14ac:dyDescent="0.25">
      <c r="A25" s="6"/>
      <c r="B25" s="6"/>
      <c r="C25" s="6"/>
      <c r="D25" s="6"/>
      <c r="E25" s="6"/>
      <c r="F25" s="6"/>
      <c r="G25" s="6"/>
      <c r="H25" s="6"/>
      <c r="I25" s="6"/>
      <c r="J25" s="6"/>
      <c r="K25" s="6"/>
      <c r="L25" s="6"/>
      <c r="M25" s="6"/>
      <c r="N25" s="6"/>
      <c r="O25" s="6"/>
      <c r="P25" s="6"/>
      <c r="Q25" s="6"/>
      <c r="R25" s="6"/>
      <c r="S25" s="6"/>
      <c r="T25" s="6"/>
    </row>
  </sheetData>
  <mergeCells count="11">
    <mergeCell ref="B2:R2"/>
    <mergeCell ref="C4:M4"/>
    <mergeCell ref="N4:R4"/>
    <mergeCell ref="C5:E5"/>
    <mergeCell ref="F5:H5"/>
    <mergeCell ref="I5:K5"/>
    <mergeCell ref="N5:P5"/>
    <mergeCell ref="M5:M6"/>
    <mergeCell ref="R5:R6"/>
    <mergeCell ref="L5:L6"/>
    <mergeCell ref="Q5:Q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25"/>
  <sheetViews>
    <sheetView workbookViewId="0"/>
  </sheetViews>
  <sheetFormatPr defaultRowHeight="15" x14ac:dyDescent="0.25"/>
  <cols>
    <col min="1" max="1" width="3.140625" customWidth="1"/>
    <col min="2" max="2" width="8.140625" customWidth="1"/>
    <col min="3" max="3" width="5.5703125" bestFit="1" customWidth="1"/>
    <col min="4" max="4" width="7.5703125" bestFit="1" customWidth="1"/>
    <col min="5" max="5" width="5.5703125" bestFit="1" customWidth="1"/>
    <col min="6" max="6" width="13.42578125" customWidth="1"/>
    <col min="7" max="8" width="5.5703125" bestFit="1" customWidth="1"/>
    <col min="9" max="9" width="7.5703125" bestFit="1" customWidth="1"/>
    <col min="10" max="11" width="5.5703125" bestFit="1" customWidth="1"/>
    <col min="12" max="12" width="7.5703125" bestFit="1" customWidth="1"/>
    <col min="13" max="14" width="5.5703125" bestFit="1" customWidth="1"/>
    <col min="15" max="15" width="7.5703125" bestFit="1" customWidth="1"/>
    <col min="16" max="16" width="5.5703125" bestFit="1" customWidth="1"/>
    <col min="17" max="17" width="12.42578125" customWidth="1"/>
    <col min="18" max="19" width="5.5703125" bestFit="1" customWidth="1"/>
    <col min="20" max="20" width="7.5703125" bestFit="1" customWidth="1"/>
    <col min="21" max="22" width="5.5703125" bestFit="1" customWidth="1"/>
    <col min="23" max="23" width="7.5703125" bestFit="1" customWidth="1"/>
    <col min="24" max="25" width="5.5703125" bestFit="1" customWidth="1"/>
    <col min="26" max="26" width="7.5703125" bestFit="1" customWidth="1"/>
    <col min="27" max="27" width="5.5703125" bestFit="1" customWidth="1"/>
    <col min="28" max="28" width="12.42578125" customWidth="1"/>
    <col min="29" max="29" width="5.5703125" bestFit="1" customWidth="1"/>
    <col min="30" max="30" width="3.140625" customWidth="1"/>
  </cols>
  <sheetData>
    <row r="1" spans="1:41"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41" x14ac:dyDescent="0.25">
      <c r="A2" s="6"/>
      <c r="B2" s="279" t="s">
        <v>122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6"/>
      <c r="AE2" s="6"/>
      <c r="AF2" s="6"/>
      <c r="AG2" s="6"/>
      <c r="AH2" s="6"/>
      <c r="AI2" s="6"/>
      <c r="AJ2" s="6"/>
      <c r="AK2" s="6"/>
      <c r="AL2" s="6"/>
      <c r="AM2" s="6"/>
      <c r="AN2" s="6"/>
      <c r="AO2" s="6"/>
    </row>
    <row r="3" spans="1:41" ht="15.75" thickBot="1" x14ac:dyDescent="0.3">
      <c r="A3" s="6"/>
      <c r="B3" s="30"/>
      <c r="C3" s="30"/>
      <c r="D3" s="30"/>
      <c r="E3" s="30"/>
      <c r="F3" s="30"/>
      <c r="G3" s="30"/>
      <c r="H3" s="30"/>
      <c r="I3" s="30"/>
      <c r="J3" s="30"/>
      <c r="K3" s="30"/>
      <c r="L3" s="30"/>
      <c r="M3" s="30"/>
      <c r="N3" s="30"/>
      <c r="O3" s="30"/>
      <c r="P3" s="30"/>
      <c r="Q3" s="30"/>
      <c r="R3" s="30"/>
      <c r="S3" s="6"/>
      <c r="T3" s="6"/>
      <c r="U3" s="6"/>
      <c r="V3" s="6"/>
      <c r="W3" s="6"/>
      <c r="X3" s="6"/>
      <c r="Y3" s="6"/>
      <c r="Z3" s="6"/>
      <c r="AA3" s="6"/>
      <c r="AB3" s="6"/>
      <c r="AC3" s="6"/>
      <c r="AD3" s="6"/>
    </row>
    <row r="4" spans="1:41" x14ac:dyDescent="0.25">
      <c r="A4" s="6"/>
      <c r="B4" s="280" t="s">
        <v>35</v>
      </c>
      <c r="C4" s="227" t="s">
        <v>42</v>
      </c>
      <c r="D4" s="210"/>
      <c r="E4" s="210"/>
      <c r="F4" s="210"/>
      <c r="G4" s="211"/>
      <c r="H4" s="227" t="s">
        <v>40</v>
      </c>
      <c r="I4" s="210"/>
      <c r="J4" s="210"/>
      <c r="K4" s="210"/>
      <c r="L4" s="210"/>
      <c r="M4" s="210"/>
      <c r="N4" s="210"/>
      <c r="O4" s="210"/>
      <c r="P4" s="210"/>
      <c r="Q4" s="210"/>
      <c r="R4" s="210"/>
      <c r="S4" s="227" t="s">
        <v>41</v>
      </c>
      <c r="T4" s="210"/>
      <c r="U4" s="210"/>
      <c r="V4" s="210"/>
      <c r="W4" s="210"/>
      <c r="X4" s="210"/>
      <c r="Y4" s="210"/>
      <c r="Z4" s="210"/>
      <c r="AA4" s="210"/>
      <c r="AB4" s="210"/>
      <c r="AC4" s="228"/>
      <c r="AD4" s="28"/>
    </row>
    <row r="5" spans="1:41" x14ac:dyDescent="0.25">
      <c r="A5" s="6"/>
      <c r="B5" s="274"/>
      <c r="C5" s="214" t="s">
        <v>147</v>
      </c>
      <c r="D5" s="214"/>
      <c r="E5" s="273"/>
      <c r="F5" s="238" t="s">
        <v>150</v>
      </c>
      <c r="G5" s="212">
        <v>2021</v>
      </c>
      <c r="H5" s="272" t="s">
        <v>126</v>
      </c>
      <c r="I5" s="214"/>
      <c r="J5" s="273"/>
      <c r="K5" s="272" t="s">
        <v>128</v>
      </c>
      <c r="L5" s="214"/>
      <c r="M5" s="273"/>
      <c r="N5" s="272" t="s">
        <v>147</v>
      </c>
      <c r="O5" s="214"/>
      <c r="P5" s="273"/>
      <c r="Q5" s="238" t="s">
        <v>150</v>
      </c>
      <c r="R5" s="212">
        <v>2021</v>
      </c>
      <c r="S5" s="214" t="s">
        <v>126</v>
      </c>
      <c r="T5" s="214"/>
      <c r="U5" s="273"/>
      <c r="V5" s="272" t="s">
        <v>128</v>
      </c>
      <c r="W5" s="214"/>
      <c r="X5" s="273"/>
      <c r="Y5" s="272" t="s">
        <v>147</v>
      </c>
      <c r="Z5" s="214"/>
      <c r="AA5" s="273"/>
      <c r="AB5" s="238" t="s">
        <v>150</v>
      </c>
      <c r="AC5" s="276">
        <v>2021</v>
      </c>
      <c r="AD5" s="28"/>
    </row>
    <row r="6" spans="1:41" x14ac:dyDescent="0.25">
      <c r="A6" s="6"/>
      <c r="B6" s="275"/>
      <c r="C6" s="39" t="s">
        <v>124</v>
      </c>
      <c r="D6" s="39" t="s">
        <v>31</v>
      </c>
      <c r="E6" s="51" t="s">
        <v>125</v>
      </c>
      <c r="F6" s="239"/>
      <c r="G6" s="213"/>
      <c r="H6" s="39" t="s">
        <v>124</v>
      </c>
      <c r="I6" s="39" t="s">
        <v>31</v>
      </c>
      <c r="J6" s="51" t="s">
        <v>125</v>
      </c>
      <c r="K6" s="39" t="s">
        <v>124</v>
      </c>
      <c r="L6" s="39" t="s">
        <v>31</v>
      </c>
      <c r="M6" s="51" t="s">
        <v>125</v>
      </c>
      <c r="N6" s="39" t="s">
        <v>124</v>
      </c>
      <c r="O6" s="39" t="s">
        <v>31</v>
      </c>
      <c r="P6" s="51" t="s">
        <v>125</v>
      </c>
      <c r="Q6" s="239"/>
      <c r="R6" s="213"/>
      <c r="S6" s="39" t="s">
        <v>124</v>
      </c>
      <c r="T6" s="39" t="s">
        <v>31</v>
      </c>
      <c r="U6" s="51" t="s">
        <v>125</v>
      </c>
      <c r="V6" s="39" t="s">
        <v>124</v>
      </c>
      <c r="W6" s="39" t="s">
        <v>31</v>
      </c>
      <c r="X6" s="51" t="s">
        <v>125</v>
      </c>
      <c r="Y6" s="39" t="s">
        <v>124</v>
      </c>
      <c r="Z6" s="39" t="s">
        <v>31</v>
      </c>
      <c r="AA6" s="51" t="s">
        <v>125</v>
      </c>
      <c r="AB6" s="239"/>
      <c r="AC6" s="271"/>
      <c r="AD6" s="28"/>
    </row>
    <row r="7" spans="1:41" x14ac:dyDescent="0.25">
      <c r="A7" s="6"/>
      <c r="B7" s="3">
        <v>48</v>
      </c>
      <c r="C7" s="17">
        <v>0</v>
      </c>
      <c r="D7" s="17">
        <v>0</v>
      </c>
      <c r="E7" s="60">
        <v>0</v>
      </c>
      <c r="F7" s="17">
        <v>0</v>
      </c>
      <c r="G7" s="60">
        <v>0</v>
      </c>
      <c r="H7" s="17">
        <v>6.0597420330664301E-2</v>
      </c>
      <c r="I7" s="17">
        <v>3.3942762352255702</v>
      </c>
      <c r="J7" s="60">
        <v>17.506892042974702</v>
      </c>
      <c r="K7" s="17">
        <v>3.85741688578966</v>
      </c>
      <c r="L7" s="17">
        <v>4.3805093997872904</v>
      </c>
      <c r="M7" s="60">
        <v>8.2617828343860005</v>
      </c>
      <c r="N7" s="17">
        <v>9.8553610849071396E-2</v>
      </c>
      <c r="O7" s="17">
        <v>0.52753887396591204</v>
      </c>
      <c r="P7" s="60">
        <v>6.8964686597968798</v>
      </c>
      <c r="Q7" s="17">
        <v>1.1707849064865501</v>
      </c>
      <c r="R7" s="60">
        <v>2.0331454758357498E-3</v>
      </c>
      <c r="S7" s="17">
        <v>0.96456399195013098</v>
      </c>
      <c r="T7" s="17">
        <v>0.96456399195013098</v>
      </c>
      <c r="U7" s="60">
        <v>0.96456399195013098</v>
      </c>
      <c r="V7" s="17">
        <v>3.26283157128682E-2</v>
      </c>
      <c r="W7" s="17">
        <v>1.4604821479741501</v>
      </c>
      <c r="X7" s="60">
        <v>6.4571398971365799</v>
      </c>
      <c r="Y7" s="17">
        <v>1.4439876205319E-2</v>
      </c>
      <c r="Z7" s="17">
        <v>0.16902528753228899</v>
      </c>
      <c r="AA7" s="60">
        <v>1.8092687199323201</v>
      </c>
      <c r="AB7" s="17">
        <v>0.86254839263372096</v>
      </c>
      <c r="AC7" s="17">
        <v>1.9945530615427201</v>
      </c>
      <c r="AD7" s="28"/>
    </row>
    <row r="8" spans="1:41" x14ac:dyDescent="0.25">
      <c r="A8" s="6"/>
      <c r="B8" s="3">
        <v>47</v>
      </c>
      <c r="C8" s="17">
        <v>0</v>
      </c>
      <c r="D8" s="17">
        <v>0</v>
      </c>
      <c r="E8" s="60">
        <v>0</v>
      </c>
      <c r="F8" s="17">
        <v>0</v>
      </c>
      <c r="G8" s="60">
        <v>0</v>
      </c>
      <c r="H8" s="17">
        <v>0.29012296188042103</v>
      </c>
      <c r="I8" s="17">
        <v>5.63713132886636</v>
      </c>
      <c r="J8" s="60">
        <v>15.221521074424601</v>
      </c>
      <c r="K8" s="17">
        <v>2.6617267504857498</v>
      </c>
      <c r="L8" s="17">
        <v>18.3695495920885</v>
      </c>
      <c r="M8" s="60">
        <v>34.293107702466202</v>
      </c>
      <c r="N8" s="17">
        <v>2.78222490023135E-2</v>
      </c>
      <c r="O8" s="17">
        <v>8.5922754729801998</v>
      </c>
      <c r="P8" s="60">
        <v>35.198666267519201</v>
      </c>
      <c r="Q8" s="17">
        <v>22.2204307627369</v>
      </c>
      <c r="R8" s="60">
        <v>1.9621852818527901</v>
      </c>
      <c r="S8" s="17">
        <v>13.062103945545299</v>
      </c>
      <c r="T8" s="17">
        <v>13.062103945545299</v>
      </c>
      <c r="U8" s="60">
        <v>13.062103945545299</v>
      </c>
      <c r="V8" s="17">
        <v>11.8046796026434</v>
      </c>
      <c r="W8" s="17">
        <v>20.424990874565101</v>
      </c>
      <c r="X8" s="60">
        <v>65.125098270849605</v>
      </c>
      <c r="Y8" s="17">
        <v>4.1293121421270502</v>
      </c>
      <c r="Z8" s="17">
        <v>23.411663461091099</v>
      </c>
      <c r="AA8" s="60">
        <v>35.371963133772503</v>
      </c>
      <c r="AB8" s="17">
        <v>25.6570191544482</v>
      </c>
      <c r="AC8" s="17">
        <v>18.386721310039</v>
      </c>
      <c r="AD8" s="28"/>
    </row>
    <row r="9" spans="1:41" x14ac:dyDescent="0.25">
      <c r="A9" s="6"/>
      <c r="B9" s="3">
        <v>46</v>
      </c>
      <c r="C9" s="17">
        <v>55.490224046034399</v>
      </c>
      <c r="D9" s="17">
        <v>70.072236919482904</v>
      </c>
      <c r="E9" s="60">
        <v>73.971218435701999</v>
      </c>
      <c r="F9" s="17">
        <v>73.868783123783302</v>
      </c>
      <c r="G9" s="60">
        <v>76.466313630558005</v>
      </c>
      <c r="H9" s="17">
        <v>2.7686938951006002</v>
      </c>
      <c r="I9" s="17">
        <v>8.92380597993896</v>
      </c>
      <c r="J9" s="60">
        <v>10.612372072067499</v>
      </c>
      <c r="K9" s="17">
        <v>8.1699839115620208</v>
      </c>
      <c r="L9" s="17">
        <v>11.8963284020597</v>
      </c>
      <c r="M9" s="60">
        <v>17.2844492266861</v>
      </c>
      <c r="N9" s="17">
        <v>2.3039981213650398E-3</v>
      </c>
      <c r="O9" s="17">
        <v>1.98231767549088</v>
      </c>
      <c r="P9" s="60">
        <v>18.891765378150101</v>
      </c>
      <c r="Q9" s="17">
        <v>3.6102708164548099</v>
      </c>
      <c r="R9" s="60">
        <v>0.557813480304862</v>
      </c>
      <c r="S9" s="17">
        <v>7.77493721713327</v>
      </c>
      <c r="T9" s="17">
        <v>7.77493721713327</v>
      </c>
      <c r="U9" s="60">
        <v>7.77493721713327</v>
      </c>
      <c r="V9" s="17">
        <v>1.4490817183790099</v>
      </c>
      <c r="W9" s="17">
        <v>18.374784665984201</v>
      </c>
      <c r="X9" s="60">
        <v>26.3726539551926</v>
      </c>
      <c r="Y9" s="17">
        <v>7.3169219184054703E-3</v>
      </c>
      <c r="Z9" s="17">
        <v>10.491042632428501</v>
      </c>
      <c r="AA9" s="60">
        <v>11.835919815135499</v>
      </c>
      <c r="AB9" s="17">
        <v>4.6421578073609497</v>
      </c>
      <c r="AC9" s="17">
        <v>1.5855266403525601</v>
      </c>
      <c r="AD9" s="28"/>
    </row>
    <row r="10" spans="1:41" x14ac:dyDescent="0.25">
      <c r="A10" s="6"/>
      <c r="B10" s="3">
        <v>45</v>
      </c>
      <c r="C10" s="17">
        <v>0</v>
      </c>
      <c r="D10" s="17">
        <v>0</v>
      </c>
      <c r="E10" s="60">
        <v>0</v>
      </c>
      <c r="F10" s="17">
        <v>0</v>
      </c>
      <c r="G10" s="60">
        <v>0</v>
      </c>
      <c r="H10" s="17">
        <v>11.487909794238901</v>
      </c>
      <c r="I10" s="17">
        <v>19.8615545918625</v>
      </c>
      <c r="J10" s="60">
        <v>49.122309040058099</v>
      </c>
      <c r="K10" s="17">
        <v>8.4577403715516102</v>
      </c>
      <c r="L10" s="17">
        <v>17.573126488408501</v>
      </c>
      <c r="M10" s="60">
        <v>28.816816538914399</v>
      </c>
      <c r="N10" s="17">
        <v>1.08365878120389</v>
      </c>
      <c r="O10" s="17">
        <v>5.5564741241897604</v>
      </c>
      <c r="P10" s="60">
        <v>15.400858751137401</v>
      </c>
      <c r="Q10" s="17">
        <v>2.4206907250266498</v>
      </c>
      <c r="R10" s="60">
        <v>9.8909251904675894</v>
      </c>
      <c r="S10" s="17">
        <v>0.265856757259534</v>
      </c>
      <c r="T10" s="17">
        <v>3.14807183821432</v>
      </c>
      <c r="U10" s="60">
        <v>6.2223286726605496</v>
      </c>
      <c r="V10" s="17">
        <v>9.5518437315122495E-2</v>
      </c>
      <c r="W10" s="17">
        <v>8.3431703386956606</v>
      </c>
      <c r="X10" s="60">
        <v>24.364210437571501</v>
      </c>
      <c r="Y10" s="17">
        <v>4.8870678129979701E-2</v>
      </c>
      <c r="Z10" s="17">
        <v>1.5210548468691401</v>
      </c>
      <c r="AA10" s="60">
        <v>25.2843790336841</v>
      </c>
      <c r="AB10" s="17">
        <v>4.8462023786718502</v>
      </c>
      <c r="AC10" s="17">
        <v>11.929576729404401</v>
      </c>
      <c r="AD10" s="28"/>
    </row>
    <row r="11" spans="1:41" x14ac:dyDescent="0.25">
      <c r="A11" s="6"/>
      <c r="B11" s="3">
        <v>44</v>
      </c>
      <c r="C11" s="17">
        <v>26.028781564298001</v>
      </c>
      <c r="D11" s="17">
        <v>29.844659473797101</v>
      </c>
      <c r="E11" s="60">
        <v>44.509775953965601</v>
      </c>
      <c r="F11" s="17">
        <v>26.131216876216701</v>
      </c>
      <c r="G11" s="60">
        <v>23.533686369442002</v>
      </c>
      <c r="H11" s="17">
        <v>6.6822651877625896</v>
      </c>
      <c r="I11" s="17">
        <v>25.673477587900699</v>
      </c>
      <c r="J11" s="60">
        <v>32.807748689268301</v>
      </c>
      <c r="K11" s="17">
        <v>2.5875997888174598</v>
      </c>
      <c r="L11" s="17">
        <v>10.276766893987901</v>
      </c>
      <c r="M11" s="60">
        <v>30.229798473963701</v>
      </c>
      <c r="N11" s="17">
        <v>6.1814443754925898</v>
      </c>
      <c r="O11" s="17">
        <v>20.27568706197</v>
      </c>
      <c r="P11" s="60">
        <v>48.255815277416197</v>
      </c>
      <c r="Q11" s="17">
        <v>11.0115969234687</v>
      </c>
      <c r="R11" s="60">
        <v>41.083259565835299</v>
      </c>
      <c r="S11" s="17">
        <v>14.374219090891</v>
      </c>
      <c r="T11" s="17">
        <v>37.770252795998303</v>
      </c>
      <c r="U11" s="60">
        <v>43.796310988658803</v>
      </c>
      <c r="V11" s="17">
        <v>7.0032379704608794E-2</v>
      </c>
      <c r="W11" s="17">
        <v>3.64686635012028</v>
      </c>
      <c r="X11" s="60">
        <v>22.556023849366401</v>
      </c>
      <c r="Y11" s="17">
        <v>6.9404363334856498</v>
      </c>
      <c r="Z11" s="17">
        <v>13.001821424454899</v>
      </c>
      <c r="AA11" s="60">
        <v>30.683125048035802</v>
      </c>
      <c r="AB11" s="17">
        <v>8.2795109112610792</v>
      </c>
      <c r="AC11" s="17">
        <v>11.901109973009101</v>
      </c>
      <c r="AD11" s="28"/>
    </row>
    <row r="12" spans="1:41" x14ac:dyDescent="0.25">
      <c r="A12" s="6"/>
      <c r="B12" s="3">
        <v>43</v>
      </c>
      <c r="C12" s="17">
        <v>1.70153060268073</v>
      </c>
      <c r="D12" s="17">
        <v>1.70153060268073</v>
      </c>
      <c r="E12" s="60">
        <v>1.70153060268073</v>
      </c>
      <c r="F12" s="17">
        <v>0</v>
      </c>
      <c r="G12" s="60">
        <v>0</v>
      </c>
      <c r="H12" s="17">
        <v>9.7868724439764492</v>
      </c>
      <c r="I12" s="17">
        <v>16.862137662887498</v>
      </c>
      <c r="J12" s="60">
        <v>27.874624670961399</v>
      </c>
      <c r="K12" s="17">
        <v>1.9477249422904599</v>
      </c>
      <c r="L12" s="17">
        <v>15.908534056480701</v>
      </c>
      <c r="M12" s="60">
        <v>39.216011531369197</v>
      </c>
      <c r="N12" s="17">
        <v>5.4339715229578296</v>
      </c>
      <c r="O12" s="17">
        <v>15.2184214236872</v>
      </c>
      <c r="P12" s="60">
        <v>53.414097379461602</v>
      </c>
      <c r="Q12" s="17">
        <v>21.820935103894499</v>
      </c>
      <c r="R12" s="60">
        <v>24.1732842667402</v>
      </c>
      <c r="S12" s="17">
        <v>2.9119417802199101</v>
      </c>
      <c r="T12" s="17">
        <v>40.830603916486602</v>
      </c>
      <c r="U12" s="60">
        <v>44.605862467453598</v>
      </c>
      <c r="V12" s="17">
        <v>2.6537554135413499</v>
      </c>
      <c r="W12" s="17">
        <v>13.240592876056899</v>
      </c>
      <c r="X12" s="60">
        <v>23.8910002046645</v>
      </c>
      <c r="Y12" s="17">
        <v>19.1921347129006</v>
      </c>
      <c r="Z12" s="17">
        <v>33.020921994343098</v>
      </c>
      <c r="AA12" s="60">
        <v>44.429370707965901</v>
      </c>
      <c r="AB12" s="17">
        <v>25.105461704018602</v>
      </c>
      <c r="AC12" s="17">
        <v>7.7273032194865596</v>
      </c>
      <c r="AD12" s="28"/>
    </row>
    <row r="13" spans="1:41" x14ac:dyDescent="0.25">
      <c r="A13" s="6"/>
      <c r="B13" s="3">
        <v>42</v>
      </c>
      <c r="C13" s="17">
        <v>0</v>
      </c>
      <c r="D13" s="17">
        <v>0</v>
      </c>
      <c r="E13" s="60">
        <v>0</v>
      </c>
      <c r="F13" s="17">
        <v>0</v>
      </c>
      <c r="G13" s="60">
        <v>0</v>
      </c>
      <c r="H13" s="17">
        <v>5.4231611388201797</v>
      </c>
      <c r="I13" s="17">
        <v>6.3884167206593796</v>
      </c>
      <c r="J13" s="60">
        <v>36.8733093534536</v>
      </c>
      <c r="K13" s="17">
        <v>0.18541625894956501</v>
      </c>
      <c r="L13" s="17">
        <v>16.151060960809001</v>
      </c>
      <c r="M13" s="60">
        <v>33.962999805357597</v>
      </c>
      <c r="N13" s="17">
        <v>3.6317939915361301</v>
      </c>
      <c r="O13" s="17">
        <v>24.130466246031101</v>
      </c>
      <c r="P13" s="60">
        <v>59.1387122064544</v>
      </c>
      <c r="Q13" s="17">
        <v>37.745290761931898</v>
      </c>
      <c r="R13" s="60">
        <v>22.330499069323398</v>
      </c>
      <c r="S13" s="17">
        <v>3.9183200994605399E-2</v>
      </c>
      <c r="T13" s="17">
        <v>11.4595337475801</v>
      </c>
      <c r="U13" s="60">
        <v>82.713839128889106</v>
      </c>
      <c r="V13" s="17">
        <v>0.85969303141497699</v>
      </c>
      <c r="W13" s="17">
        <v>7.9549349487474199</v>
      </c>
      <c r="X13" s="60">
        <v>32.493366955611002</v>
      </c>
      <c r="Y13" s="17">
        <v>4.2603611728461201</v>
      </c>
      <c r="Z13" s="17">
        <v>14.391002297460901</v>
      </c>
      <c r="AA13" s="60">
        <v>32.010694080186603</v>
      </c>
      <c r="AB13" s="17">
        <v>21.920932392964101</v>
      </c>
      <c r="AC13" s="17">
        <v>26.8033621138364</v>
      </c>
      <c r="AD13" s="28"/>
    </row>
    <row r="14" spans="1:41" ht="15.75" thickBot="1" x14ac:dyDescent="0.3">
      <c r="A14" s="6"/>
      <c r="B14" s="4">
        <v>41</v>
      </c>
      <c r="C14" s="61">
        <v>0</v>
      </c>
      <c r="D14" s="61">
        <v>0</v>
      </c>
      <c r="E14" s="62">
        <v>0</v>
      </c>
      <c r="F14" s="61">
        <v>0</v>
      </c>
      <c r="G14" s="62">
        <v>0</v>
      </c>
      <c r="H14" s="61">
        <v>0</v>
      </c>
      <c r="I14" s="61">
        <v>0</v>
      </c>
      <c r="J14" s="62">
        <v>0</v>
      </c>
      <c r="K14" s="61">
        <v>0</v>
      </c>
      <c r="L14" s="61">
        <v>0</v>
      </c>
      <c r="M14" s="62">
        <v>0</v>
      </c>
      <c r="N14" s="61">
        <v>0</v>
      </c>
      <c r="O14" s="61">
        <v>0</v>
      </c>
      <c r="P14" s="62">
        <v>0</v>
      </c>
      <c r="Q14" s="61">
        <v>0</v>
      </c>
      <c r="R14" s="62">
        <v>0</v>
      </c>
      <c r="S14" s="61">
        <v>0</v>
      </c>
      <c r="T14" s="61">
        <v>0</v>
      </c>
      <c r="U14" s="62">
        <v>0</v>
      </c>
      <c r="V14" s="61">
        <v>0.49387617863357902</v>
      </c>
      <c r="W14" s="61">
        <v>3.2229914498073402</v>
      </c>
      <c r="X14" s="62">
        <v>19.0917660945066</v>
      </c>
      <c r="Y14" s="61">
        <v>0.20101109671860801</v>
      </c>
      <c r="Z14" s="61">
        <v>0.64003559843189695</v>
      </c>
      <c r="AA14" s="62">
        <v>14.068564777509</v>
      </c>
      <c r="AB14" s="61">
        <v>8.6861672586414596</v>
      </c>
      <c r="AC14" s="61">
        <v>19.6718469523293</v>
      </c>
      <c r="AD14" s="28"/>
    </row>
    <row r="15" spans="1:4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row>
    <row r="16" spans="1:41" x14ac:dyDescent="0.25">
      <c r="A16" s="6"/>
      <c r="B16" s="6"/>
      <c r="C16" s="6"/>
      <c r="D16" s="6"/>
      <c r="E16" s="6"/>
      <c r="F16" s="6"/>
      <c r="G16" s="6"/>
      <c r="H16" s="6"/>
      <c r="I16" s="6"/>
      <c r="J16" s="6"/>
      <c r="K16" s="6"/>
      <c r="L16" s="6"/>
      <c r="M16" s="6"/>
      <c r="N16" s="6"/>
      <c r="O16" s="6"/>
      <c r="P16" s="6"/>
      <c r="Q16" s="6"/>
      <c r="R16" s="6"/>
      <c r="S16" s="6"/>
    </row>
    <row r="17" spans="1:19" ht="15" customHeight="1" x14ac:dyDescent="0.25">
      <c r="A17" s="6"/>
      <c r="S17" s="6"/>
    </row>
    <row r="18" spans="1:19" x14ac:dyDescent="0.25">
      <c r="A18" s="6"/>
      <c r="S18" s="6"/>
    </row>
    <row r="19" spans="1:19" x14ac:dyDescent="0.25">
      <c r="A19" s="6"/>
      <c r="S19" s="6"/>
    </row>
    <row r="20" spans="1:19" x14ac:dyDescent="0.25">
      <c r="A20" s="6"/>
      <c r="S20" s="6"/>
    </row>
    <row r="21" spans="1:19" x14ac:dyDescent="0.25">
      <c r="A21" s="6"/>
      <c r="S21" s="6"/>
    </row>
    <row r="22" spans="1:19" x14ac:dyDescent="0.25">
      <c r="A22" s="6"/>
      <c r="S22" s="6"/>
    </row>
    <row r="23" spans="1:19" x14ac:dyDescent="0.25">
      <c r="A23" s="6"/>
      <c r="S23" s="6"/>
    </row>
    <row r="24" spans="1:19" x14ac:dyDescent="0.25">
      <c r="A24" s="6"/>
      <c r="S24" s="6"/>
    </row>
    <row r="25" spans="1:19" x14ac:dyDescent="0.25">
      <c r="A25" s="6"/>
      <c r="S25" s="6"/>
    </row>
  </sheetData>
  <sortState xmlns:xlrd2="http://schemas.microsoft.com/office/spreadsheetml/2017/richdata2" ref="B7:N23">
    <sortCondition descending="1" ref="B7:B23"/>
  </sortState>
  <mergeCells count="18">
    <mergeCell ref="B2:AC2"/>
    <mergeCell ref="S4:AC4"/>
    <mergeCell ref="S5:U5"/>
    <mergeCell ref="V5:X5"/>
    <mergeCell ref="H4:R4"/>
    <mergeCell ref="H5:J5"/>
    <mergeCell ref="K5:M5"/>
    <mergeCell ref="C5:E5"/>
    <mergeCell ref="C4:G4"/>
    <mergeCell ref="N5:P5"/>
    <mergeCell ref="Y5:AA5"/>
    <mergeCell ref="G5:G6"/>
    <mergeCell ref="R5:R6"/>
    <mergeCell ref="AC5:AC6"/>
    <mergeCell ref="Q5:Q6"/>
    <mergeCell ref="AB5:AB6"/>
    <mergeCell ref="F5:F6"/>
    <mergeCell ref="B4:B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14"/>
  <sheetViews>
    <sheetView topLeftCell="E1" workbookViewId="0"/>
  </sheetViews>
  <sheetFormatPr defaultRowHeight="15" x14ac:dyDescent="0.25"/>
  <cols>
    <col min="1" max="1" width="3.5703125" customWidth="1"/>
    <col min="2" max="2" width="16.5703125" bestFit="1" customWidth="1"/>
    <col min="3" max="3" width="5.5703125" bestFit="1" customWidth="1"/>
    <col min="4" max="4" width="7.5703125" bestFit="1" customWidth="1"/>
    <col min="5" max="5" width="5.5703125" bestFit="1" customWidth="1"/>
    <col min="6" max="6" width="10.5703125" customWidth="1"/>
    <col min="7" max="8" width="5.5703125" bestFit="1" customWidth="1"/>
    <col min="9" max="9" width="7.5703125" bestFit="1" customWidth="1"/>
    <col min="10" max="11" width="5.5703125" bestFit="1" customWidth="1"/>
    <col min="12" max="12" width="7.5703125" bestFit="1" customWidth="1"/>
    <col min="13" max="14" width="5.5703125" bestFit="1" customWidth="1"/>
    <col min="15" max="15" width="7.5703125" bestFit="1" customWidth="1"/>
    <col min="16" max="16" width="5.5703125" bestFit="1" customWidth="1"/>
    <col min="17" max="17" width="10.5703125" customWidth="1"/>
    <col min="18" max="18" width="7.5703125" customWidth="1"/>
    <col min="19" max="19" width="5.5703125" bestFit="1" customWidth="1"/>
    <col min="20" max="20" width="7.5703125" bestFit="1" customWidth="1"/>
    <col min="21" max="21" width="6.5703125" bestFit="1" customWidth="1"/>
    <col min="22" max="22" width="5.5703125" bestFit="1" customWidth="1"/>
    <col min="23" max="23" width="7.5703125" bestFit="1" customWidth="1"/>
    <col min="24" max="24" width="6.5703125" bestFit="1" customWidth="1"/>
    <col min="25" max="25" width="5.5703125" bestFit="1" customWidth="1"/>
    <col min="26" max="26" width="7.5703125" bestFit="1" customWidth="1"/>
    <col min="27" max="27" width="5.5703125" bestFit="1" customWidth="1"/>
    <col min="28" max="28" width="10.5703125" customWidth="1"/>
    <col min="29" max="29" width="5.5703125" bestFit="1" customWidth="1"/>
    <col min="30" max="30" width="2.85546875" customWidth="1"/>
  </cols>
  <sheetData>
    <row r="1" spans="1:30"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x14ac:dyDescent="0.25">
      <c r="A2" s="6"/>
      <c r="B2" s="279" t="s">
        <v>123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6"/>
    </row>
    <row r="3" spans="1:30" ht="15.75" thickBot="1" x14ac:dyDescent="0.3">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6"/>
      <c r="B4" s="277" t="s">
        <v>36</v>
      </c>
      <c r="C4" s="227" t="s">
        <v>42</v>
      </c>
      <c r="D4" s="210"/>
      <c r="E4" s="210"/>
      <c r="F4" s="210"/>
      <c r="G4" s="210"/>
      <c r="H4" s="210" t="s">
        <v>40</v>
      </c>
      <c r="I4" s="210"/>
      <c r="J4" s="210"/>
      <c r="K4" s="210"/>
      <c r="L4" s="210"/>
      <c r="M4" s="210"/>
      <c r="N4" s="210"/>
      <c r="O4" s="210"/>
      <c r="P4" s="210"/>
      <c r="Q4" s="210"/>
      <c r="R4" s="210"/>
      <c r="S4" s="210" t="s">
        <v>41</v>
      </c>
      <c r="T4" s="210"/>
      <c r="U4" s="210"/>
      <c r="V4" s="210"/>
      <c r="W4" s="210"/>
      <c r="X4" s="210"/>
      <c r="Y4" s="210"/>
      <c r="Z4" s="210"/>
      <c r="AA4" s="210"/>
      <c r="AB4" s="210"/>
      <c r="AC4" s="210"/>
      <c r="AD4" s="28"/>
    </row>
    <row r="5" spans="1:30" x14ac:dyDescent="0.25">
      <c r="A5" s="6"/>
      <c r="B5" s="278"/>
      <c r="C5" s="214" t="s">
        <v>147</v>
      </c>
      <c r="D5" s="214"/>
      <c r="E5" s="273"/>
      <c r="F5" s="238" t="s">
        <v>150</v>
      </c>
      <c r="G5" s="212">
        <v>2021</v>
      </c>
      <c r="H5" s="214" t="s">
        <v>126</v>
      </c>
      <c r="I5" s="214"/>
      <c r="J5" s="273"/>
      <c r="K5" s="214" t="s">
        <v>128</v>
      </c>
      <c r="L5" s="214"/>
      <c r="M5" s="273"/>
      <c r="N5" s="214" t="s">
        <v>147</v>
      </c>
      <c r="O5" s="214"/>
      <c r="P5" s="273"/>
      <c r="Q5" s="238" t="s">
        <v>150</v>
      </c>
      <c r="R5" s="212">
        <v>2021</v>
      </c>
      <c r="S5" s="214" t="s">
        <v>126</v>
      </c>
      <c r="T5" s="214"/>
      <c r="U5" s="273"/>
      <c r="V5" s="214" t="s">
        <v>128</v>
      </c>
      <c r="W5" s="214"/>
      <c r="X5" s="273"/>
      <c r="Y5" s="214" t="s">
        <v>147</v>
      </c>
      <c r="Z5" s="214"/>
      <c r="AA5" s="273"/>
      <c r="AB5" s="238" t="s">
        <v>150</v>
      </c>
      <c r="AC5" s="276">
        <v>2021</v>
      </c>
      <c r="AD5" s="28"/>
    </row>
    <row r="6" spans="1:30" x14ac:dyDescent="0.25">
      <c r="A6" s="6"/>
      <c r="B6" s="278"/>
      <c r="C6" s="39" t="s">
        <v>124</v>
      </c>
      <c r="D6" s="39" t="s">
        <v>31</v>
      </c>
      <c r="E6" s="51" t="s">
        <v>125</v>
      </c>
      <c r="F6" s="239"/>
      <c r="G6" s="213"/>
      <c r="H6" s="78" t="s">
        <v>124</v>
      </c>
      <c r="I6" s="39" t="s">
        <v>31</v>
      </c>
      <c r="J6" s="51" t="s">
        <v>125</v>
      </c>
      <c r="K6" s="39" t="s">
        <v>124</v>
      </c>
      <c r="L6" s="39" t="s">
        <v>31</v>
      </c>
      <c r="M6" s="51" t="s">
        <v>125</v>
      </c>
      <c r="N6" s="39" t="s">
        <v>124</v>
      </c>
      <c r="O6" s="39" t="s">
        <v>31</v>
      </c>
      <c r="P6" s="51" t="s">
        <v>125</v>
      </c>
      <c r="Q6" s="239"/>
      <c r="R6" s="213"/>
      <c r="S6" s="78" t="s">
        <v>124</v>
      </c>
      <c r="T6" s="39" t="s">
        <v>31</v>
      </c>
      <c r="U6" s="51" t="s">
        <v>125</v>
      </c>
      <c r="V6" s="39" t="s">
        <v>124</v>
      </c>
      <c r="W6" s="39" t="s">
        <v>31</v>
      </c>
      <c r="X6" s="51" t="s">
        <v>125</v>
      </c>
      <c r="Y6" s="39" t="s">
        <v>124</v>
      </c>
      <c r="Z6" s="39" t="s">
        <v>31</v>
      </c>
      <c r="AA6" s="51" t="s">
        <v>125</v>
      </c>
      <c r="AB6" s="239"/>
      <c r="AC6" s="271"/>
      <c r="AD6" s="28"/>
    </row>
    <row r="7" spans="1:30" x14ac:dyDescent="0.25">
      <c r="A7" s="6"/>
      <c r="B7" s="2" t="s">
        <v>4</v>
      </c>
      <c r="C7" s="31">
        <v>0</v>
      </c>
      <c r="D7" s="31">
        <v>0</v>
      </c>
      <c r="E7" s="9">
        <v>0</v>
      </c>
      <c r="F7" s="31">
        <v>0</v>
      </c>
      <c r="G7" s="9">
        <v>0</v>
      </c>
      <c r="H7" s="33">
        <v>0</v>
      </c>
      <c r="I7" s="31">
        <v>0</v>
      </c>
      <c r="J7" s="9">
        <v>0</v>
      </c>
      <c r="K7" s="31">
        <v>0</v>
      </c>
      <c r="L7" s="31">
        <v>0</v>
      </c>
      <c r="M7" s="9">
        <v>0</v>
      </c>
      <c r="N7" s="31">
        <v>0</v>
      </c>
      <c r="O7" s="31">
        <v>0</v>
      </c>
      <c r="P7" s="9">
        <v>0</v>
      </c>
      <c r="Q7" s="31">
        <v>0</v>
      </c>
      <c r="R7" s="9">
        <v>0</v>
      </c>
      <c r="S7" s="31">
        <v>0</v>
      </c>
      <c r="T7" s="31">
        <v>0</v>
      </c>
      <c r="U7" s="9">
        <v>0</v>
      </c>
      <c r="V7" s="31">
        <v>0</v>
      </c>
      <c r="W7" s="31">
        <v>0</v>
      </c>
      <c r="X7" s="9">
        <v>0</v>
      </c>
      <c r="Y7" s="31">
        <v>0</v>
      </c>
      <c r="Z7" s="31">
        <v>0</v>
      </c>
      <c r="AA7" s="9">
        <v>0</v>
      </c>
      <c r="AB7" s="31">
        <v>0</v>
      </c>
      <c r="AC7" s="33">
        <v>0</v>
      </c>
      <c r="AD7" s="28"/>
    </row>
    <row r="8" spans="1:30" x14ac:dyDescent="0.25">
      <c r="A8" s="6"/>
      <c r="B8" s="3" t="s">
        <v>6</v>
      </c>
      <c r="C8" s="31">
        <v>0</v>
      </c>
      <c r="D8" s="31">
        <v>0</v>
      </c>
      <c r="E8" s="7">
        <v>0</v>
      </c>
      <c r="F8" s="31">
        <v>0</v>
      </c>
      <c r="G8" s="7">
        <v>0</v>
      </c>
      <c r="H8" s="31">
        <v>0</v>
      </c>
      <c r="I8" s="31">
        <v>0</v>
      </c>
      <c r="J8" s="7">
        <v>0</v>
      </c>
      <c r="K8" s="31">
        <v>0</v>
      </c>
      <c r="L8" s="31">
        <v>0</v>
      </c>
      <c r="M8" s="7">
        <v>0</v>
      </c>
      <c r="N8" s="31">
        <v>0</v>
      </c>
      <c r="O8" s="31">
        <v>0</v>
      </c>
      <c r="P8" s="7">
        <v>0</v>
      </c>
      <c r="Q8" s="31">
        <v>0</v>
      </c>
      <c r="R8" s="7">
        <v>0</v>
      </c>
      <c r="S8" s="31">
        <v>0</v>
      </c>
      <c r="T8" s="31">
        <v>0</v>
      </c>
      <c r="U8" s="7">
        <v>0</v>
      </c>
      <c r="V8" s="31">
        <v>0</v>
      </c>
      <c r="W8" s="31">
        <v>0</v>
      </c>
      <c r="X8" s="7">
        <v>0</v>
      </c>
      <c r="Y8" s="31">
        <v>0</v>
      </c>
      <c r="Z8" s="31">
        <v>0</v>
      </c>
      <c r="AA8" s="7">
        <v>0</v>
      </c>
      <c r="AB8" s="31">
        <v>0</v>
      </c>
      <c r="AC8" s="31">
        <v>0</v>
      </c>
      <c r="AD8" s="28"/>
    </row>
    <row r="9" spans="1:30" x14ac:dyDescent="0.25">
      <c r="A9" s="6"/>
      <c r="B9" s="3" t="s">
        <v>7</v>
      </c>
      <c r="C9" s="31">
        <v>6.1285429859357601</v>
      </c>
      <c r="D9" s="31">
        <v>14.065166485388801</v>
      </c>
      <c r="E9" s="7">
        <v>29.821703440057998</v>
      </c>
      <c r="F9" s="31">
        <v>26.7169303149646</v>
      </c>
      <c r="G9" s="7">
        <v>23.068240021290599</v>
      </c>
      <c r="H9" s="31">
        <v>34.684408666053798</v>
      </c>
      <c r="I9" s="31">
        <v>39.152999197670098</v>
      </c>
      <c r="J9" s="7">
        <v>48.372361540372502</v>
      </c>
      <c r="K9" s="31">
        <v>5.6282680936366196</v>
      </c>
      <c r="L9" s="31">
        <v>38.763562369924202</v>
      </c>
      <c r="M9" s="7">
        <v>59.638717777228202</v>
      </c>
      <c r="N9" s="31">
        <v>34.149524761137101</v>
      </c>
      <c r="O9" s="31">
        <v>36.902805577161899</v>
      </c>
      <c r="P9" s="7">
        <v>62.236148313850798</v>
      </c>
      <c r="Q9" s="31">
        <v>58.913560799648401</v>
      </c>
      <c r="R9" s="7">
        <v>28.260781675811799</v>
      </c>
      <c r="S9" s="31">
        <v>77.464905854705293</v>
      </c>
      <c r="T9" s="31">
        <v>100</v>
      </c>
      <c r="U9" s="7">
        <v>100</v>
      </c>
      <c r="V9" s="31">
        <v>56.310317450425003</v>
      </c>
      <c r="W9" s="31">
        <v>93.816276060578502</v>
      </c>
      <c r="X9" s="7">
        <v>100</v>
      </c>
      <c r="Y9" s="31">
        <v>18.481772976993199</v>
      </c>
      <c r="Z9" s="31">
        <v>39.371499616817097</v>
      </c>
      <c r="AA9" s="7">
        <v>88.458314451749899</v>
      </c>
      <c r="AB9" s="31">
        <v>88.447052467129694</v>
      </c>
      <c r="AC9" s="31">
        <v>91.627456267233399</v>
      </c>
      <c r="AD9" s="28"/>
    </row>
    <row r="10" spans="1:30" x14ac:dyDescent="0.25">
      <c r="A10" s="6"/>
      <c r="B10" s="3" t="s">
        <v>5</v>
      </c>
      <c r="C10" s="31">
        <v>38.639355220512499</v>
      </c>
      <c r="D10" s="31">
        <v>48.267951843882699</v>
      </c>
      <c r="E10" s="7">
        <v>59.806928892629898</v>
      </c>
      <c r="F10" s="31">
        <v>44.033405125816003</v>
      </c>
      <c r="G10" s="7">
        <v>47.900823795168698</v>
      </c>
      <c r="H10" s="31">
        <v>19.2478983162102</v>
      </c>
      <c r="I10" s="31">
        <v>27.434657986488599</v>
      </c>
      <c r="J10" s="7">
        <v>33.9388808455708</v>
      </c>
      <c r="K10" s="31">
        <v>7.2105974845532304</v>
      </c>
      <c r="L10" s="31">
        <v>15.1056888058834</v>
      </c>
      <c r="M10" s="7">
        <v>19.8975404321409</v>
      </c>
      <c r="N10" s="31">
        <v>9.1463506367781E-2</v>
      </c>
      <c r="O10" s="31">
        <v>3.6962550829704601</v>
      </c>
      <c r="P10" s="7">
        <v>6.7840035781621904</v>
      </c>
      <c r="Q10" s="31">
        <v>2.0335281651931301E-2</v>
      </c>
      <c r="R10" s="7">
        <v>0</v>
      </c>
      <c r="S10" s="31">
        <v>0</v>
      </c>
      <c r="T10" s="31">
        <v>0</v>
      </c>
      <c r="U10" s="7">
        <v>0</v>
      </c>
      <c r="V10" s="31">
        <v>1.4137197941856401</v>
      </c>
      <c r="W10" s="31">
        <v>11.8024515829264</v>
      </c>
      <c r="X10" s="7">
        <v>25.256203778028901</v>
      </c>
      <c r="Y10" s="31">
        <v>0.17790536482928401</v>
      </c>
      <c r="Z10" s="31">
        <v>6.5435161768421697</v>
      </c>
      <c r="AA10" s="7">
        <v>17.638436419121199</v>
      </c>
      <c r="AB10" s="31">
        <v>1.4812372378721299</v>
      </c>
      <c r="AC10" s="31">
        <v>1.4812372378721299</v>
      </c>
      <c r="AD10" s="28"/>
    </row>
    <row r="11" spans="1:30" x14ac:dyDescent="0.25">
      <c r="A11" s="6"/>
      <c r="B11" s="3" t="s">
        <v>9</v>
      </c>
      <c r="C11" s="31">
        <v>23.856477561780999</v>
      </c>
      <c r="D11" s="31">
        <v>32.087151001118897</v>
      </c>
      <c r="E11" s="7">
        <v>40.713321966092401</v>
      </c>
      <c r="F11" s="31">
        <v>28.651898785215199</v>
      </c>
      <c r="G11" s="7">
        <v>29.0309361835407</v>
      </c>
      <c r="H11" s="31">
        <v>22.779201981418201</v>
      </c>
      <c r="I11" s="31">
        <v>30.867120632160599</v>
      </c>
      <c r="J11" s="7">
        <v>41.303058451760499</v>
      </c>
      <c r="K11" s="31">
        <v>17.4393834297179</v>
      </c>
      <c r="L11" s="31">
        <v>21.283130528373299</v>
      </c>
      <c r="M11" s="7">
        <v>57.743874946468097</v>
      </c>
      <c r="N11" s="31">
        <v>7.46074719426211</v>
      </c>
      <c r="O11" s="31">
        <v>45.016987033488498</v>
      </c>
      <c r="P11" s="7">
        <v>60.157237087359697</v>
      </c>
      <c r="Q11" s="31">
        <v>25.666416371983701</v>
      </c>
      <c r="R11" s="7">
        <v>68.020762286257394</v>
      </c>
      <c r="S11" s="31">
        <v>12.0678707013475</v>
      </c>
      <c r="T11" s="31">
        <v>12.0678707013475</v>
      </c>
      <c r="U11" s="7">
        <v>12.0678707013475</v>
      </c>
      <c r="V11" s="31">
        <v>6.1837239394214798</v>
      </c>
      <c r="W11" s="31">
        <v>9.0494672499608608</v>
      </c>
      <c r="X11" s="7">
        <v>11.2269250005532</v>
      </c>
      <c r="Y11" s="31">
        <v>11.541685548250101</v>
      </c>
      <c r="Z11" s="31">
        <v>44.252591923692101</v>
      </c>
      <c r="AA11" s="7">
        <v>71.676003683061296</v>
      </c>
      <c r="AB11" s="31">
        <v>4.8216885070687399</v>
      </c>
      <c r="AC11" s="31">
        <v>4.8216885070687399</v>
      </c>
      <c r="AD11" s="28"/>
    </row>
    <row r="12" spans="1:30" ht="15.75" thickBot="1" x14ac:dyDescent="0.3">
      <c r="A12" s="6"/>
      <c r="B12" s="4" t="s">
        <v>8</v>
      </c>
      <c r="C12" s="38">
        <v>2.8306393035278702E-3</v>
      </c>
      <c r="D12" s="38">
        <v>2.2080064362404399</v>
      </c>
      <c r="E12" s="8">
        <v>16.196627816337902</v>
      </c>
      <c r="F12" s="38">
        <v>0.59776577400415898</v>
      </c>
      <c r="G12" s="8">
        <v>0</v>
      </c>
      <c r="H12" s="38">
        <v>4.7646345659755598</v>
      </c>
      <c r="I12" s="38">
        <v>4.7646345659755598</v>
      </c>
      <c r="J12" s="8">
        <v>4.7646345659755598</v>
      </c>
      <c r="K12" s="38">
        <v>20.162095046035098</v>
      </c>
      <c r="L12" s="38">
        <v>21.354055917776201</v>
      </c>
      <c r="M12" s="8">
        <v>36.586456715804701</v>
      </c>
      <c r="N12" s="38">
        <v>4.4288097399447599</v>
      </c>
      <c r="O12" s="38">
        <v>9.9575301656977295</v>
      </c>
      <c r="P12" s="8">
        <v>55.726341826339699</v>
      </c>
      <c r="Q12" s="38">
        <v>15.409855187541901</v>
      </c>
      <c r="R12" s="8">
        <v>3.7184560379308298</v>
      </c>
      <c r="S12" s="38">
        <v>10.4672234439472</v>
      </c>
      <c r="T12" s="38">
        <v>10.4672234439472</v>
      </c>
      <c r="U12" s="8">
        <v>10.4672234439472</v>
      </c>
      <c r="V12" s="38">
        <v>7.2065537709928797</v>
      </c>
      <c r="W12" s="38">
        <v>7.2065537709928797</v>
      </c>
      <c r="X12" s="8">
        <v>7.2065537709928797</v>
      </c>
      <c r="Y12" s="38">
        <v>3.2987071631032601</v>
      </c>
      <c r="Z12" s="38">
        <v>9.1952200220807008</v>
      </c>
      <c r="AA12" s="8">
        <v>24.695766379337702</v>
      </c>
      <c r="AB12" s="38">
        <v>8.4014846603998201</v>
      </c>
      <c r="AC12" s="38">
        <v>13.252114095101801</v>
      </c>
      <c r="AD12" s="28"/>
    </row>
    <row r="13" spans="1:30"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row>
  </sheetData>
  <mergeCells count="18">
    <mergeCell ref="B2:AC2"/>
    <mergeCell ref="S4:AC4"/>
    <mergeCell ref="S5:U5"/>
    <mergeCell ref="V5:X5"/>
    <mergeCell ref="B4:B6"/>
    <mergeCell ref="H4:R4"/>
    <mergeCell ref="H5:J5"/>
    <mergeCell ref="K5:M5"/>
    <mergeCell ref="C5:E5"/>
    <mergeCell ref="C4:G4"/>
    <mergeCell ref="N5:P5"/>
    <mergeCell ref="G5:G6"/>
    <mergeCell ref="R5:R6"/>
    <mergeCell ref="AC5:AC6"/>
    <mergeCell ref="F5:F6"/>
    <mergeCell ref="Q5:Q6"/>
    <mergeCell ref="AB5:AB6"/>
    <mergeCell ref="Y5:AA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21"/>
  <sheetViews>
    <sheetView workbookViewId="0"/>
  </sheetViews>
  <sheetFormatPr defaultRowHeight="15" x14ac:dyDescent="0.25"/>
  <cols>
    <col min="1" max="1" width="2.85546875" customWidth="1"/>
    <col min="2" max="2" width="8.140625" bestFit="1" customWidth="1"/>
    <col min="3" max="3" width="7.42578125" customWidth="1"/>
    <col min="4" max="4" width="7.5703125" bestFit="1" customWidth="1"/>
    <col min="5" max="5" width="5.5703125" bestFit="1" customWidth="1"/>
    <col min="6" max="6" width="10.5703125" customWidth="1"/>
    <col min="7" max="8" width="5.5703125" bestFit="1" customWidth="1"/>
    <col min="9" max="9" width="7.5703125" bestFit="1" customWidth="1"/>
    <col min="10" max="11" width="5.5703125" bestFit="1" customWidth="1"/>
    <col min="12" max="12" width="7.5703125" bestFit="1" customWidth="1"/>
    <col min="13" max="14" width="5.5703125" bestFit="1" customWidth="1"/>
    <col min="15" max="15" width="7.5703125" bestFit="1" customWidth="1"/>
    <col min="16" max="16" width="5.5703125" bestFit="1" customWidth="1"/>
    <col min="17" max="17" width="11.140625" customWidth="1"/>
    <col min="18" max="19" width="5.5703125" bestFit="1" customWidth="1"/>
    <col min="20" max="20" width="7.5703125" bestFit="1" customWidth="1"/>
    <col min="21" max="22" width="5.5703125" bestFit="1" customWidth="1"/>
    <col min="23" max="23" width="7.5703125" bestFit="1" customWidth="1"/>
    <col min="24" max="25" width="5.5703125" bestFit="1" customWidth="1"/>
    <col min="26" max="26" width="7.5703125" bestFit="1" customWidth="1"/>
    <col min="27" max="27" width="5.5703125" bestFit="1" customWidth="1"/>
    <col min="28" max="28" width="11.85546875" customWidth="1"/>
    <col min="29" max="29" width="5.5703125" bestFit="1" customWidth="1"/>
    <col min="30" max="30" width="2.85546875" customWidth="1"/>
  </cols>
  <sheetData>
    <row r="1" spans="1:31"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x14ac:dyDescent="0.25">
      <c r="A2" s="6"/>
      <c r="B2" s="279" t="s">
        <v>130</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6"/>
      <c r="AE2" s="6"/>
    </row>
    <row r="3" spans="1:31" ht="15.75" thickBot="1" x14ac:dyDescent="0.3">
      <c r="A3" s="6"/>
      <c r="B3" s="30"/>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x14ac:dyDescent="0.25">
      <c r="A4" s="6"/>
      <c r="B4" s="1"/>
      <c r="C4" s="210"/>
      <c r="D4" s="210"/>
      <c r="E4" s="210"/>
      <c r="F4" s="210"/>
      <c r="G4" s="210"/>
      <c r="H4" s="210" t="s">
        <v>30</v>
      </c>
      <c r="I4" s="210"/>
      <c r="J4" s="210"/>
      <c r="K4" s="210"/>
      <c r="L4" s="210"/>
      <c r="M4" s="210"/>
      <c r="N4" s="210"/>
      <c r="O4" s="210"/>
      <c r="P4" s="210"/>
      <c r="Q4" s="210"/>
      <c r="R4" s="210"/>
      <c r="S4" s="210"/>
      <c r="T4" s="210"/>
      <c r="U4" s="210"/>
      <c r="V4" s="210"/>
      <c r="W4" s="210"/>
      <c r="X4" s="210"/>
      <c r="Y4" s="210"/>
      <c r="Z4" s="210"/>
      <c r="AA4" s="210"/>
      <c r="AB4" s="210"/>
      <c r="AC4" s="228"/>
      <c r="AD4" s="6"/>
      <c r="AE4" s="6"/>
    </row>
    <row r="5" spans="1:31" x14ac:dyDescent="0.25">
      <c r="A5" s="6"/>
      <c r="B5" s="150"/>
      <c r="C5" s="272" t="s">
        <v>22</v>
      </c>
      <c r="D5" s="214"/>
      <c r="E5" s="214"/>
      <c r="F5" s="214"/>
      <c r="G5" s="214"/>
      <c r="H5" s="272" t="s">
        <v>38</v>
      </c>
      <c r="I5" s="214"/>
      <c r="J5" s="214"/>
      <c r="K5" s="214"/>
      <c r="L5" s="214"/>
      <c r="M5" s="214"/>
      <c r="N5" s="214"/>
      <c r="O5" s="214"/>
      <c r="P5" s="214"/>
      <c r="Q5" s="214"/>
      <c r="R5" s="214"/>
      <c r="S5" s="214" t="s">
        <v>39</v>
      </c>
      <c r="T5" s="214"/>
      <c r="U5" s="214"/>
      <c r="V5" s="214"/>
      <c r="W5" s="214"/>
      <c r="X5" s="214"/>
      <c r="Y5" s="214"/>
      <c r="Z5" s="214"/>
      <c r="AA5" s="214"/>
      <c r="AB5" s="214"/>
      <c r="AC5" s="215"/>
      <c r="AD5" s="6"/>
      <c r="AE5" s="6"/>
    </row>
    <row r="6" spans="1:31" ht="14.45" customHeight="1" x14ac:dyDescent="0.25">
      <c r="A6" s="6"/>
      <c r="B6" s="150"/>
      <c r="C6" s="272" t="s">
        <v>147</v>
      </c>
      <c r="D6" s="214"/>
      <c r="E6" s="273"/>
      <c r="F6" s="238" t="s">
        <v>150</v>
      </c>
      <c r="G6" s="212">
        <v>2021</v>
      </c>
      <c r="H6" s="214" t="s">
        <v>126</v>
      </c>
      <c r="I6" s="214"/>
      <c r="J6" s="214"/>
      <c r="K6" s="214" t="s">
        <v>128</v>
      </c>
      <c r="L6" s="214"/>
      <c r="M6" s="214"/>
      <c r="N6" s="214" t="s">
        <v>147</v>
      </c>
      <c r="O6" s="214"/>
      <c r="P6" s="214"/>
      <c r="Q6" s="238" t="s">
        <v>150</v>
      </c>
      <c r="R6" s="212">
        <v>2021</v>
      </c>
      <c r="S6" s="214" t="s">
        <v>126</v>
      </c>
      <c r="T6" s="214"/>
      <c r="U6" s="214"/>
      <c r="V6" s="214" t="s">
        <v>128</v>
      </c>
      <c r="W6" s="214"/>
      <c r="X6" s="214"/>
      <c r="Y6" s="214" t="s">
        <v>147</v>
      </c>
      <c r="Z6" s="214"/>
      <c r="AA6" s="214"/>
      <c r="AB6" s="238" t="s">
        <v>150</v>
      </c>
      <c r="AC6" s="276">
        <v>2021</v>
      </c>
      <c r="AD6" s="6"/>
      <c r="AE6" s="6"/>
    </row>
    <row r="7" spans="1:31" ht="28.7" customHeight="1" x14ac:dyDescent="0.25">
      <c r="A7" s="6"/>
      <c r="B7" s="151" t="s">
        <v>37</v>
      </c>
      <c r="C7" s="39" t="s">
        <v>124</v>
      </c>
      <c r="D7" s="39" t="s">
        <v>31</v>
      </c>
      <c r="E7" s="51" t="s">
        <v>125</v>
      </c>
      <c r="F7" s="239"/>
      <c r="G7" s="213"/>
      <c r="H7" s="39" t="s">
        <v>124</v>
      </c>
      <c r="I7" s="39" t="s">
        <v>31</v>
      </c>
      <c r="J7" s="51" t="s">
        <v>125</v>
      </c>
      <c r="K7" s="39" t="s">
        <v>124</v>
      </c>
      <c r="L7" s="39" t="s">
        <v>31</v>
      </c>
      <c r="M7" s="51" t="s">
        <v>125</v>
      </c>
      <c r="N7" s="39" t="s">
        <v>124</v>
      </c>
      <c r="O7" s="39" t="s">
        <v>31</v>
      </c>
      <c r="P7" s="51" t="s">
        <v>125</v>
      </c>
      <c r="Q7" s="239"/>
      <c r="R7" s="213"/>
      <c r="S7" s="39" t="s">
        <v>124</v>
      </c>
      <c r="T7" s="39" t="s">
        <v>31</v>
      </c>
      <c r="U7" s="51" t="s">
        <v>125</v>
      </c>
      <c r="V7" s="39" t="s">
        <v>124</v>
      </c>
      <c r="W7" s="39" t="s">
        <v>31</v>
      </c>
      <c r="X7" s="51" t="s">
        <v>125</v>
      </c>
      <c r="Y7" s="39" t="s">
        <v>124</v>
      </c>
      <c r="Z7" s="39" t="s">
        <v>31</v>
      </c>
      <c r="AA7" s="51" t="s">
        <v>125</v>
      </c>
      <c r="AB7" s="239"/>
      <c r="AC7" s="271"/>
      <c r="AD7" s="6"/>
      <c r="AE7" s="6"/>
    </row>
    <row r="8" spans="1:31" x14ac:dyDescent="0.25">
      <c r="A8" s="6"/>
      <c r="B8" s="3" t="s">
        <v>68</v>
      </c>
      <c r="C8" s="31">
        <v>6.2266500622664998E-2</v>
      </c>
      <c r="D8" s="31">
        <v>1.0918107675061699</v>
      </c>
      <c r="E8" s="7">
        <v>10.955710955711</v>
      </c>
      <c r="F8" s="31">
        <v>3.7130541871921201</v>
      </c>
      <c r="G8" s="9">
        <v>3.8251366120218599</v>
      </c>
      <c r="H8" s="31">
        <v>0.29917726252804799</v>
      </c>
      <c r="I8" s="31">
        <v>1.72907983824737</v>
      </c>
      <c r="J8" s="7">
        <v>2.4739583333333299</v>
      </c>
      <c r="K8" s="31">
        <v>0.106044538706257</v>
      </c>
      <c r="L8" s="31">
        <v>0.90208506901443297</v>
      </c>
      <c r="M8" s="9">
        <v>4.4388078630310703</v>
      </c>
      <c r="N8" s="31">
        <v>5.0735667174023301E-2</v>
      </c>
      <c r="O8" s="31">
        <v>0.26333113890717602</v>
      </c>
      <c r="P8" s="9">
        <v>0.64844835572024095</v>
      </c>
      <c r="Q8" s="31">
        <v>1.28792116626986</v>
      </c>
      <c r="R8" s="9">
        <v>0.45992115637319297</v>
      </c>
      <c r="S8" s="31">
        <v>0.38461538461538503</v>
      </c>
      <c r="T8" s="31">
        <v>1.1555301091203001</v>
      </c>
      <c r="U8" s="9">
        <v>1.92644483362522</v>
      </c>
      <c r="V8" s="31">
        <v>3.1666666666666701</v>
      </c>
      <c r="W8" s="31">
        <v>12.601765782138299</v>
      </c>
      <c r="X8" s="7">
        <v>20.576773187840999</v>
      </c>
      <c r="Y8" s="31">
        <v>7.6394194041252902E-2</v>
      </c>
      <c r="Z8" s="31">
        <v>1.1912818471337601</v>
      </c>
      <c r="AA8" s="31">
        <v>8.5737179487179507</v>
      </c>
      <c r="AB8" s="66">
        <v>2.2992733859118801</v>
      </c>
      <c r="AC8" s="10">
        <v>0.69832402234636903</v>
      </c>
      <c r="AD8" s="6"/>
      <c r="AE8" s="6"/>
    </row>
    <row r="9" spans="1:31" x14ac:dyDescent="0.25">
      <c r="A9" s="6"/>
      <c r="B9" s="3" t="s">
        <v>69</v>
      </c>
      <c r="C9" s="31">
        <v>4.9079754601227004</v>
      </c>
      <c r="D9" s="31">
        <v>35.499517489313398</v>
      </c>
      <c r="E9" s="7">
        <v>53.814898419864598</v>
      </c>
      <c r="F9" s="31">
        <v>39.501231527093601</v>
      </c>
      <c r="G9" s="7">
        <v>45.951316443119701</v>
      </c>
      <c r="H9" s="31">
        <v>13.9865370231862</v>
      </c>
      <c r="I9" s="31">
        <v>23.933133119586898</v>
      </c>
      <c r="J9" s="7">
        <v>56.350626118068</v>
      </c>
      <c r="K9" s="31">
        <v>1.84331797235023</v>
      </c>
      <c r="L9" s="31">
        <v>6.2036055143160098</v>
      </c>
      <c r="M9" s="7">
        <v>13.887127457197201</v>
      </c>
      <c r="N9" s="31">
        <v>1.3151927437641699</v>
      </c>
      <c r="O9" s="31">
        <v>3.79080075523426</v>
      </c>
      <c r="P9" s="7">
        <v>7.4571560907827701</v>
      </c>
      <c r="Q9" s="31">
        <v>8.2218238998001194</v>
      </c>
      <c r="R9" s="7">
        <v>7.3587385019710903</v>
      </c>
      <c r="S9" s="31">
        <v>34.326923076923102</v>
      </c>
      <c r="T9" s="31">
        <v>54.907761978200099</v>
      </c>
      <c r="U9" s="7">
        <v>64.111498257839699</v>
      </c>
      <c r="V9" s="31">
        <v>10.0220264317181</v>
      </c>
      <c r="W9" s="31">
        <v>30.553390491036598</v>
      </c>
      <c r="X9" s="7">
        <v>47.1666666666667</v>
      </c>
      <c r="Y9" s="31">
        <v>5.5848261327713402</v>
      </c>
      <c r="Z9" s="31">
        <v>13.5283546325879</v>
      </c>
      <c r="AA9" s="31">
        <v>27.3615635179153</v>
      </c>
      <c r="AB9" s="66">
        <v>21.9981781872224</v>
      </c>
      <c r="AC9" s="10">
        <v>17.318435754189899</v>
      </c>
      <c r="AD9" s="6"/>
      <c r="AE9" s="6"/>
    </row>
    <row r="10" spans="1:31" x14ac:dyDescent="0.25">
      <c r="A10" s="6"/>
      <c r="B10" s="3" t="s">
        <v>70</v>
      </c>
      <c r="C10" s="31">
        <v>22.2027972027972</v>
      </c>
      <c r="D10" s="31">
        <v>36.656461487607501</v>
      </c>
      <c r="E10" s="7">
        <v>47.421203438395402</v>
      </c>
      <c r="F10" s="31">
        <v>42.764778325123103</v>
      </c>
      <c r="G10" s="7">
        <v>34.575260804769002</v>
      </c>
      <c r="H10" s="31">
        <v>31.413612565445</v>
      </c>
      <c r="I10" s="31">
        <v>34.525522043145997</v>
      </c>
      <c r="J10" s="7">
        <v>40.8854166666667</v>
      </c>
      <c r="K10" s="31">
        <v>4.8387096774193497</v>
      </c>
      <c r="L10" s="31">
        <v>24.9734888653234</v>
      </c>
      <c r="M10" s="7">
        <v>41.416165664662699</v>
      </c>
      <c r="N10" s="31">
        <v>8.5216268560361499</v>
      </c>
      <c r="O10" s="31">
        <v>21.085233727944001</v>
      </c>
      <c r="P10" s="7">
        <v>51.6442797591478</v>
      </c>
      <c r="Q10" s="31">
        <v>28.444780232899198</v>
      </c>
      <c r="R10" s="7">
        <v>43.166885676741103</v>
      </c>
      <c r="S10" s="31">
        <v>32.9268292682927</v>
      </c>
      <c r="T10" s="31">
        <v>42.253157290470703</v>
      </c>
      <c r="U10" s="7">
        <v>43.607705779334502</v>
      </c>
      <c r="V10" s="31">
        <v>37.435137138621201</v>
      </c>
      <c r="W10" s="31">
        <v>45.0506625097428</v>
      </c>
      <c r="X10" s="7">
        <v>48.6666666666667</v>
      </c>
      <c r="Y10" s="31">
        <v>20.673076923076898</v>
      </c>
      <c r="Z10" s="31">
        <v>42.482884527613002</v>
      </c>
      <c r="AA10" s="31">
        <v>50.7903055848261</v>
      </c>
      <c r="AB10" s="66">
        <v>37.437408170503097</v>
      </c>
      <c r="AC10" s="10">
        <v>46.0893854748603</v>
      </c>
      <c r="AD10" s="6"/>
      <c r="AE10" s="6"/>
    </row>
    <row r="11" spans="1:31" x14ac:dyDescent="0.25">
      <c r="A11" s="6"/>
      <c r="B11" s="3" t="s">
        <v>71</v>
      </c>
      <c r="C11" s="31">
        <v>4.8833189282627503</v>
      </c>
      <c r="D11" s="31">
        <v>14.3398098500139</v>
      </c>
      <c r="E11" s="7">
        <v>46.693933197000703</v>
      </c>
      <c r="F11" s="31">
        <v>14.0209359605911</v>
      </c>
      <c r="G11" s="7">
        <v>13.6612021857924</v>
      </c>
      <c r="H11" s="31">
        <v>3.7567084078712001</v>
      </c>
      <c r="I11" s="31">
        <v>24.797877803686401</v>
      </c>
      <c r="J11" s="7">
        <v>42.931937172774902</v>
      </c>
      <c r="K11" s="31">
        <v>29.676601141407701</v>
      </c>
      <c r="L11" s="31">
        <v>35.738142952571799</v>
      </c>
      <c r="M11" s="7">
        <v>57.834101382488498</v>
      </c>
      <c r="N11" s="31">
        <v>34.969893469198702</v>
      </c>
      <c r="O11" s="31">
        <v>54.601545137680901</v>
      </c>
      <c r="P11" s="7">
        <v>57.230980123372198</v>
      </c>
      <c r="Q11" s="31">
        <v>47.386432630451502</v>
      </c>
      <c r="R11" s="7">
        <v>42.838370565045999</v>
      </c>
      <c r="S11" s="31">
        <v>1.6791044776119399</v>
      </c>
      <c r="T11" s="31">
        <v>1.83430255618543</v>
      </c>
      <c r="U11" s="7">
        <v>12.307692307692299</v>
      </c>
      <c r="V11" s="31">
        <v>1</v>
      </c>
      <c r="W11" s="31">
        <v>4.4463818657366998</v>
      </c>
      <c r="X11" s="7">
        <v>38.986784140969199</v>
      </c>
      <c r="Y11" s="31">
        <v>19.934853420195399</v>
      </c>
      <c r="Z11" s="31">
        <v>36.428928487414701</v>
      </c>
      <c r="AA11" s="31">
        <v>47.03125</v>
      </c>
      <c r="AB11" s="66">
        <v>30.2371312042964</v>
      </c>
      <c r="AC11" s="10">
        <v>34.636871508379897</v>
      </c>
      <c r="AD11" s="6"/>
      <c r="AE11" s="6"/>
    </row>
    <row r="12" spans="1:31" x14ac:dyDescent="0.25">
      <c r="A12" s="6"/>
      <c r="B12" s="3" t="s">
        <v>72</v>
      </c>
      <c r="C12" s="31">
        <v>0.54176072234762995</v>
      </c>
      <c r="D12" s="31">
        <v>5.8720143675634002</v>
      </c>
      <c r="E12" s="7">
        <v>16.814159292035399</v>
      </c>
      <c r="F12" s="31">
        <v>0</v>
      </c>
      <c r="G12" s="7">
        <v>1.4903129657228</v>
      </c>
      <c r="H12" s="31">
        <v>0.89445438282647605</v>
      </c>
      <c r="I12" s="31">
        <v>6.6512403390675603</v>
      </c>
      <c r="J12" s="7">
        <v>22.851432378414401</v>
      </c>
      <c r="K12" s="31">
        <v>10.7548430193721</v>
      </c>
      <c r="L12" s="31">
        <v>22.574508560558002</v>
      </c>
      <c r="M12" s="7">
        <v>34.331797235022997</v>
      </c>
      <c r="N12" s="31">
        <v>4.5391384900416902</v>
      </c>
      <c r="O12" s="31">
        <v>17.559717951107402</v>
      </c>
      <c r="P12" s="7">
        <v>32.408005164622303</v>
      </c>
      <c r="Q12" s="31">
        <v>14.162255179518001</v>
      </c>
      <c r="R12" s="7">
        <v>6.0446780551905404</v>
      </c>
      <c r="S12" s="31">
        <v>1.2195121951219501</v>
      </c>
      <c r="T12" s="31">
        <v>4.64821763602251</v>
      </c>
      <c r="U12" s="7">
        <v>8.0769230769230802</v>
      </c>
      <c r="V12" s="31">
        <v>7.7942322681215898E-2</v>
      </c>
      <c r="W12" s="31">
        <v>2.4206030671854202</v>
      </c>
      <c r="X12" s="7">
        <v>5.9303187546330598</v>
      </c>
      <c r="Y12" s="31">
        <v>3.05576776165011</v>
      </c>
      <c r="Z12" s="31">
        <v>6.7351241727006803</v>
      </c>
      <c r="AA12" s="31">
        <v>17.584097859327201</v>
      </c>
      <c r="AB12" s="66">
        <v>7.58115827605425</v>
      </c>
      <c r="AC12" s="10">
        <v>1.25698324022346</v>
      </c>
      <c r="AD12" s="6"/>
      <c r="AE12" s="6"/>
    </row>
    <row r="13" spans="1:31" x14ac:dyDescent="0.25">
      <c r="A13" s="6"/>
      <c r="B13" s="3" t="s">
        <v>73</v>
      </c>
      <c r="C13" s="31">
        <v>0.21607605877268801</v>
      </c>
      <c r="D13" s="31">
        <v>1.3341067285382799</v>
      </c>
      <c r="E13" s="7">
        <v>3.7294563843236399</v>
      </c>
      <c r="F13" s="31">
        <v>0</v>
      </c>
      <c r="G13" s="7">
        <v>0.14903129657228001</v>
      </c>
      <c r="H13" s="31">
        <v>0.149588631264024</v>
      </c>
      <c r="I13" s="31">
        <v>0.44121670070862801</v>
      </c>
      <c r="J13" s="7">
        <v>0.73284477015323102</v>
      </c>
      <c r="K13" s="31">
        <v>0.53440213760855004</v>
      </c>
      <c r="L13" s="31">
        <v>1.33164235890932</v>
      </c>
      <c r="M13" s="7">
        <v>6.7338282078473002</v>
      </c>
      <c r="N13" s="31">
        <v>0.32916392363397001</v>
      </c>
      <c r="O13" s="31">
        <v>0.97913134574881799</v>
      </c>
      <c r="P13" s="7">
        <v>2.0408163265306101</v>
      </c>
      <c r="Q13" s="31">
        <v>0.40467435720766498</v>
      </c>
      <c r="R13" s="7">
        <v>0.131406044678055</v>
      </c>
      <c r="S13" s="31">
        <v>1.4423076923076901</v>
      </c>
      <c r="T13" s="31">
        <v>1.4423076923076901</v>
      </c>
      <c r="U13" s="7">
        <v>1.4423076923076901</v>
      </c>
      <c r="V13" s="31">
        <v>0.110132158590308</v>
      </c>
      <c r="W13" s="31">
        <v>1.7970972134686201</v>
      </c>
      <c r="X13" s="7">
        <v>3.48406226834692</v>
      </c>
      <c r="Y13" s="31">
        <v>6.3897763578274799E-2</v>
      </c>
      <c r="Z13" s="31">
        <v>0.21231116076872</v>
      </c>
      <c r="AA13" s="31">
        <v>2.5477707006369399</v>
      </c>
      <c r="AB13" s="66">
        <v>0.365681944843193</v>
      </c>
      <c r="AC13" s="10">
        <v>0</v>
      </c>
      <c r="AD13" s="6"/>
      <c r="AE13" s="6"/>
    </row>
    <row r="14" spans="1:31" x14ac:dyDescent="0.25">
      <c r="A14" s="6"/>
      <c r="B14" s="3" t="s">
        <v>74</v>
      </c>
      <c r="C14" s="31">
        <v>9.0293453724604997E-2</v>
      </c>
      <c r="D14" s="31">
        <v>0.34223350646025102</v>
      </c>
      <c r="E14" s="7">
        <v>1.63170163170163</v>
      </c>
      <c r="F14" s="31">
        <v>0</v>
      </c>
      <c r="G14" s="7">
        <v>0.248385494287134</v>
      </c>
      <c r="H14" s="31">
        <v>0</v>
      </c>
      <c r="I14" s="31">
        <v>0</v>
      </c>
      <c r="J14" s="7">
        <v>0</v>
      </c>
      <c r="K14" s="31">
        <v>6.6800267201068797E-2</v>
      </c>
      <c r="L14" s="31">
        <v>0.230414746543779</v>
      </c>
      <c r="M14" s="7">
        <v>1.0604453870625701</v>
      </c>
      <c r="N14" s="31">
        <v>5.0735667174023301E-2</v>
      </c>
      <c r="O14" s="31">
        <v>0.15792000576786899</v>
      </c>
      <c r="P14" s="7">
        <v>0.394996708360764</v>
      </c>
      <c r="Q14" s="31">
        <v>0.13289036544850499</v>
      </c>
      <c r="R14" s="7">
        <v>0</v>
      </c>
      <c r="S14" s="31">
        <v>0</v>
      </c>
      <c r="T14" s="31">
        <v>0</v>
      </c>
      <c r="U14" s="7">
        <v>0</v>
      </c>
      <c r="V14" s="31">
        <v>0.37064492216456602</v>
      </c>
      <c r="W14" s="31">
        <v>0.37064492216456602</v>
      </c>
      <c r="X14" s="7">
        <v>0.37064492216456602</v>
      </c>
      <c r="Y14" s="31">
        <v>7.9617834394904496E-2</v>
      </c>
      <c r="Z14" s="31">
        <v>0.117933917197452</v>
      </c>
      <c r="AA14" s="31">
        <v>0.15625</v>
      </c>
      <c r="AB14" s="66">
        <v>0</v>
      </c>
      <c r="AC14" s="10">
        <v>0</v>
      </c>
      <c r="AD14" s="6"/>
      <c r="AE14" s="6"/>
    </row>
    <row r="15" spans="1:31" x14ac:dyDescent="0.25">
      <c r="A15" s="6"/>
      <c r="B15" s="3" t="s">
        <v>75</v>
      </c>
      <c r="C15" s="31">
        <v>4.5146726862302498E-2</v>
      </c>
      <c r="D15" s="31">
        <v>0.23310023310023301</v>
      </c>
      <c r="E15" s="7">
        <v>0.524781341107872</v>
      </c>
      <c r="F15" s="31">
        <v>0</v>
      </c>
      <c r="G15" s="7">
        <v>9.9354197714853501E-2</v>
      </c>
      <c r="H15" s="31">
        <v>0</v>
      </c>
      <c r="I15" s="31">
        <v>0</v>
      </c>
      <c r="J15" s="7">
        <v>0</v>
      </c>
      <c r="K15" s="31">
        <v>0.28089887640449401</v>
      </c>
      <c r="L15" s="31">
        <v>0.28089887640449401</v>
      </c>
      <c r="M15" s="7">
        <v>0.28089887640449401</v>
      </c>
      <c r="N15" s="31">
        <v>4.5351473922902501E-2</v>
      </c>
      <c r="O15" s="31">
        <v>8.1638001112394595E-2</v>
      </c>
      <c r="P15" s="7">
        <v>0.117924528301887</v>
      </c>
      <c r="Q15" s="31">
        <v>0</v>
      </c>
      <c r="R15" s="7">
        <v>0</v>
      </c>
      <c r="S15" s="31">
        <v>0</v>
      </c>
      <c r="T15" s="31">
        <v>0</v>
      </c>
      <c r="U15" s="7">
        <v>0</v>
      </c>
      <c r="V15" s="31">
        <v>0</v>
      </c>
      <c r="W15" s="31">
        <v>0</v>
      </c>
      <c r="X15" s="7">
        <v>0</v>
      </c>
      <c r="Y15" s="31">
        <v>8.0128205128205093E-2</v>
      </c>
      <c r="Z15" s="31">
        <v>8.0128205128205093E-2</v>
      </c>
      <c r="AA15" s="31">
        <v>8.0128205128205093E-2</v>
      </c>
      <c r="AB15" s="66">
        <v>0</v>
      </c>
      <c r="AC15" s="10">
        <v>0</v>
      </c>
      <c r="AD15" s="6"/>
      <c r="AE15" s="6"/>
    </row>
    <row r="16" spans="1:31" x14ac:dyDescent="0.25">
      <c r="A16" s="6"/>
      <c r="B16" s="3" t="s">
        <v>76</v>
      </c>
      <c r="C16" s="31">
        <v>4.3215211754537602E-2</v>
      </c>
      <c r="D16" s="31">
        <v>0.18190555883585299</v>
      </c>
      <c r="E16" s="7">
        <v>0.46620046620046601</v>
      </c>
      <c r="F16" s="31">
        <v>0</v>
      </c>
      <c r="G16" s="7">
        <v>0</v>
      </c>
      <c r="H16" s="31">
        <v>0</v>
      </c>
      <c r="I16" s="31">
        <v>0</v>
      </c>
      <c r="J16" s="7">
        <v>0</v>
      </c>
      <c r="K16" s="31">
        <v>0</v>
      </c>
      <c r="L16" s="31">
        <v>0</v>
      </c>
      <c r="M16" s="7">
        <v>0</v>
      </c>
      <c r="N16" s="31">
        <v>5.8962264150943397E-2</v>
      </c>
      <c r="O16" s="31">
        <v>9.53139168022656E-2</v>
      </c>
      <c r="P16" s="7">
        <v>0.13166556945358801</v>
      </c>
      <c r="Q16" s="31">
        <v>5.1334702258726897E-2</v>
      </c>
      <c r="R16" s="7">
        <v>0</v>
      </c>
      <c r="S16" s="31">
        <v>0</v>
      </c>
      <c r="T16" s="31">
        <v>0</v>
      </c>
      <c r="U16" s="7">
        <v>0</v>
      </c>
      <c r="V16" s="31">
        <v>0</v>
      </c>
      <c r="W16" s="31">
        <v>0</v>
      </c>
      <c r="X16" s="7">
        <v>0</v>
      </c>
      <c r="Y16" s="31">
        <v>0</v>
      </c>
      <c r="Z16" s="31">
        <v>0</v>
      </c>
      <c r="AA16" s="31">
        <v>0</v>
      </c>
      <c r="AB16" s="66">
        <v>8.1168831168831196E-2</v>
      </c>
      <c r="AC16" s="10">
        <v>0</v>
      </c>
      <c r="AD16" s="6"/>
      <c r="AE16" s="6"/>
    </row>
    <row r="17" spans="1:31" x14ac:dyDescent="0.25">
      <c r="A17" s="6"/>
      <c r="B17" s="3" t="s">
        <v>77</v>
      </c>
      <c r="C17" s="31">
        <v>3.6941263391207999E-2</v>
      </c>
      <c r="D17" s="31">
        <v>5.82750582750583E-2</v>
      </c>
      <c r="E17" s="7">
        <v>6.8166325835037497E-2</v>
      </c>
      <c r="F17" s="31">
        <v>0</v>
      </c>
      <c r="G17" s="7">
        <v>0</v>
      </c>
      <c r="H17" s="31">
        <v>0</v>
      </c>
      <c r="I17" s="31">
        <v>0</v>
      </c>
      <c r="J17" s="7">
        <v>0</v>
      </c>
      <c r="K17" s="31">
        <v>0</v>
      </c>
      <c r="L17" s="31">
        <v>0</v>
      </c>
      <c r="M17" s="7">
        <v>0</v>
      </c>
      <c r="N17" s="31">
        <v>0</v>
      </c>
      <c r="O17" s="31">
        <v>0</v>
      </c>
      <c r="P17" s="7">
        <v>0</v>
      </c>
      <c r="Q17" s="31">
        <v>0</v>
      </c>
      <c r="R17" s="7">
        <v>0</v>
      </c>
      <c r="S17" s="31">
        <v>0</v>
      </c>
      <c r="T17" s="31">
        <v>0</v>
      </c>
      <c r="U17" s="7">
        <v>0</v>
      </c>
      <c r="V17" s="31">
        <v>0</v>
      </c>
      <c r="W17" s="31">
        <v>0</v>
      </c>
      <c r="X17" s="7">
        <v>0</v>
      </c>
      <c r="Y17" s="31">
        <v>0</v>
      </c>
      <c r="Z17" s="31">
        <v>0</v>
      </c>
      <c r="AA17" s="31">
        <v>0</v>
      </c>
      <c r="AB17" s="66">
        <v>0</v>
      </c>
      <c r="AC17" s="10">
        <v>0</v>
      </c>
      <c r="AD17" s="6"/>
      <c r="AE17" s="6"/>
    </row>
    <row r="18" spans="1:31" x14ac:dyDescent="0.25">
      <c r="A18" s="6"/>
      <c r="B18" s="3" t="s">
        <v>78</v>
      </c>
      <c r="C18" s="31">
        <v>5.8309037900874598E-2</v>
      </c>
      <c r="D18" s="31">
        <v>0.14570463550055399</v>
      </c>
      <c r="E18" s="7">
        <v>0.23310023310023301</v>
      </c>
      <c r="F18" s="31">
        <v>0</v>
      </c>
      <c r="G18" s="7">
        <v>0</v>
      </c>
      <c r="H18" s="31">
        <v>0</v>
      </c>
      <c r="I18" s="31">
        <v>0</v>
      </c>
      <c r="J18" s="7">
        <v>0</v>
      </c>
      <c r="K18" s="31">
        <v>0</v>
      </c>
      <c r="L18" s="31">
        <v>0</v>
      </c>
      <c r="M18" s="7">
        <v>0</v>
      </c>
      <c r="N18" s="31">
        <v>6.4557779212395097E-2</v>
      </c>
      <c r="O18" s="31">
        <v>6.4557779212395097E-2</v>
      </c>
      <c r="P18" s="7">
        <v>6.4557779212395097E-2</v>
      </c>
      <c r="Q18" s="31">
        <v>0</v>
      </c>
      <c r="R18" s="7">
        <v>0</v>
      </c>
      <c r="S18" s="31">
        <v>0</v>
      </c>
      <c r="T18" s="31">
        <v>0</v>
      </c>
      <c r="U18" s="7">
        <v>0</v>
      </c>
      <c r="V18" s="31">
        <v>0</v>
      </c>
      <c r="W18" s="31">
        <v>0</v>
      </c>
      <c r="X18" s="7">
        <v>0</v>
      </c>
      <c r="Y18" s="31">
        <v>0</v>
      </c>
      <c r="Z18" s="31">
        <v>0</v>
      </c>
      <c r="AA18" s="31">
        <v>0</v>
      </c>
      <c r="AB18" s="66">
        <v>8.1168831168831196E-2</v>
      </c>
      <c r="AC18" s="10">
        <v>0</v>
      </c>
      <c r="AD18" s="6"/>
      <c r="AE18" s="6"/>
    </row>
    <row r="19" spans="1:31" ht="15.75" thickBot="1" x14ac:dyDescent="0.3">
      <c r="A19" s="6"/>
      <c r="B19" s="4" t="s">
        <v>79</v>
      </c>
      <c r="C19" s="38">
        <v>5.8309037900874598E-2</v>
      </c>
      <c r="D19" s="38">
        <v>5.8309037900874598E-2</v>
      </c>
      <c r="E19" s="8">
        <v>5.8309037900874598E-2</v>
      </c>
      <c r="F19" s="38">
        <v>0</v>
      </c>
      <c r="G19" s="8">
        <v>0</v>
      </c>
      <c r="H19" s="38">
        <v>0</v>
      </c>
      <c r="I19" s="38">
        <v>0</v>
      </c>
      <c r="J19" s="8">
        <v>0</v>
      </c>
      <c r="K19" s="38">
        <v>0</v>
      </c>
      <c r="L19" s="38">
        <v>0</v>
      </c>
      <c r="M19" s="8">
        <v>0</v>
      </c>
      <c r="N19" s="38">
        <v>0</v>
      </c>
      <c r="O19" s="38">
        <v>0</v>
      </c>
      <c r="P19" s="8">
        <v>0</v>
      </c>
      <c r="Q19" s="38">
        <v>0</v>
      </c>
      <c r="R19" s="8">
        <v>0</v>
      </c>
      <c r="S19" s="38">
        <v>0</v>
      </c>
      <c r="T19" s="38">
        <v>0</v>
      </c>
      <c r="U19" s="8">
        <v>0</v>
      </c>
      <c r="V19" s="38">
        <v>0</v>
      </c>
      <c r="W19" s="38">
        <v>0</v>
      </c>
      <c r="X19" s="8">
        <v>0</v>
      </c>
      <c r="Y19" s="38">
        <v>0</v>
      </c>
      <c r="Z19" s="38">
        <v>0</v>
      </c>
      <c r="AA19" s="38">
        <v>0</v>
      </c>
      <c r="AB19" s="82">
        <v>0</v>
      </c>
      <c r="AC19" s="11">
        <v>0</v>
      </c>
      <c r="AD19" s="6"/>
      <c r="AE19" s="6"/>
    </row>
    <row r="20" spans="1:3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sheetData>
  <mergeCells count="19">
    <mergeCell ref="G6:G7"/>
    <mergeCell ref="R6:R7"/>
    <mergeCell ref="AC6:AC7"/>
    <mergeCell ref="F6:F7"/>
    <mergeCell ref="Q6:Q7"/>
    <mergeCell ref="AB6:AB7"/>
    <mergeCell ref="H4:AC4"/>
    <mergeCell ref="B2:AC2"/>
    <mergeCell ref="C4:G4"/>
    <mergeCell ref="H5:R5"/>
    <mergeCell ref="H6:J6"/>
    <mergeCell ref="K6:M6"/>
    <mergeCell ref="S5:AC5"/>
    <mergeCell ref="C6:E6"/>
    <mergeCell ref="C5:G5"/>
    <mergeCell ref="N6:P6"/>
    <mergeCell ref="Y6:AA6"/>
    <mergeCell ref="S6:U6"/>
    <mergeCell ref="V6:X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7"/>
  <sheetViews>
    <sheetView workbookViewId="0"/>
  </sheetViews>
  <sheetFormatPr defaultRowHeight="15" x14ac:dyDescent="0.25"/>
  <cols>
    <col min="1" max="1" width="3" customWidth="1"/>
    <col min="2" max="2" width="9.140625" customWidth="1"/>
    <col min="3" max="3" width="5.5703125" bestFit="1" customWidth="1"/>
    <col min="4" max="4" width="7.5703125" bestFit="1" customWidth="1"/>
    <col min="5" max="6" width="5.5703125" bestFit="1" customWidth="1"/>
    <col min="7" max="7" width="7.5703125" bestFit="1" customWidth="1"/>
    <col min="8" max="8" width="5.5703125" bestFit="1" customWidth="1"/>
    <col min="9" max="9" width="10.42578125" customWidth="1"/>
    <col min="10" max="11" width="5.5703125" bestFit="1" customWidth="1"/>
    <col min="12" max="12" width="7.5703125" bestFit="1" customWidth="1"/>
    <col min="13" max="13" width="5.5703125" bestFit="1" customWidth="1"/>
    <col min="14" max="14" width="12.5703125" customWidth="1"/>
    <col min="15" max="16" width="5.5703125" bestFit="1" customWidth="1"/>
    <col min="17" max="17" width="7.5703125" bestFit="1" customWidth="1"/>
    <col min="18" max="19" width="5.5703125" bestFit="1" customWidth="1"/>
    <col min="20" max="20" width="7.5703125" bestFit="1" customWidth="1"/>
    <col min="21" max="21" width="5.5703125" bestFit="1" customWidth="1"/>
    <col min="22" max="22" width="12.140625" customWidth="1"/>
    <col min="23" max="24" width="5.5703125" bestFit="1" customWidth="1"/>
    <col min="25" max="25" width="7.5703125" bestFit="1" customWidth="1"/>
    <col min="26" max="26" width="5.5703125" bestFit="1" customWidth="1"/>
    <col min="27" max="27" width="13.140625" customWidth="1"/>
    <col min="28" max="28" width="5" bestFit="1" customWidth="1"/>
    <col min="29" max="29" width="3.42578125" customWidth="1"/>
  </cols>
  <sheetData>
    <row r="1" spans="1:29"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x14ac:dyDescent="0.25">
      <c r="A2" s="6"/>
      <c r="B2" s="279" t="s">
        <v>131</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6"/>
    </row>
    <row r="3" spans="1:29" ht="15.75" thickBot="1" x14ac:dyDescent="0.3">
      <c r="A3" s="6"/>
      <c r="B3" s="30"/>
      <c r="C3" s="30"/>
      <c r="D3" s="30"/>
      <c r="E3" s="30"/>
      <c r="F3" s="30"/>
      <c r="G3" s="30"/>
      <c r="H3" s="30"/>
      <c r="I3" s="30"/>
      <c r="J3" s="30"/>
      <c r="K3" s="30"/>
      <c r="L3" s="30"/>
      <c r="M3" s="30"/>
      <c r="N3" s="30"/>
      <c r="O3" s="30"/>
      <c r="P3" s="6"/>
      <c r="Q3" s="6"/>
      <c r="R3" s="6"/>
      <c r="S3" s="6"/>
      <c r="T3" s="6"/>
      <c r="U3" s="6"/>
      <c r="V3" s="6"/>
      <c r="W3" s="6"/>
      <c r="X3" s="6"/>
      <c r="Y3" s="6"/>
      <c r="Z3" s="6"/>
      <c r="AA3" s="6"/>
      <c r="AB3" s="6"/>
      <c r="AC3" s="6"/>
    </row>
    <row r="4" spans="1:29" ht="15" customHeight="1" x14ac:dyDescent="0.25">
      <c r="A4" s="28"/>
      <c r="B4" s="277" t="s">
        <v>35</v>
      </c>
      <c r="C4" s="227" t="s">
        <v>1</v>
      </c>
      <c r="D4" s="210"/>
      <c r="E4" s="210"/>
      <c r="F4" s="210"/>
      <c r="G4" s="210"/>
      <c r="H4" s="210"/>
      <c r="I4" s="210"/>
      <c r="J4" s="210"/>
      <c r="K4" s="210"/>
      <c r="L4" s="210"/>
      <c r="M4" s="210"/>
      <c r="N4" s="210"/>
      <c r="O4" s="210"/>
      <c r="P4" s="227" t="s">
        <v>44</v>
      </c>
      <c r="Q4" s="210"/>
      <c r="R4" s="210"/>
      <c r="S4" s="210"/>
      <c r="T4" s="210"/>
      <c r="U4" s="210"/>
      <c r="V4" s="210"/>
      <c r="W4" s="210"/>
      <c r="X4" s="210"/>
      <c r="Y4" s="210"/>
      <c r="Z4" s="210"/>
      <c r="AA4" s="210"/>
      <c r="AB4" s="228"/>
      <c r="AC4" s="6"/>
    </row>
    <row r="5" spans="1:29" x14ac:dyDescent="0.25">
      <c r="A5" s="28"/>
      <c r="B5" s="278"/>
      <c r="C5" s="272" t="s">
        <v>45</v>
      </c>
      <c r="D5" s="214"/>
      <c r="E5" s="214"/>
      <c r="F5" s="214"/>
      <c r="G5" s="214"/>
      <c r="H5" s="214"/>
      <c r="I5" s="214"/>
      <c r="J5" s="214"/>
      <c r="K5" s="272" t="s">
        <v>3</v>
      </c>
      <c r="L5" s="214"/>
      <c r="M5" s="214"/>
      <c r="N5" s="214"/>
      <c r="O5" s="214"/>
      <c r="P5" s="272" t="s">
        <v>45</v>
      </c>
      <c r="Q5" s="214"/>
      <c r="R5" s="214"/>
      <c r="S5" s="214"/>
      <c r="T5" s="214"/>
      <c r="U5" s="214"/>
      <c r="V5" s="214"/>
      <c r="W5" s="214"/>
      <c r="X5" s="272" t="s">
        <v>3</v>
      </c>
      <c r="Y5" s="214"/>
      <c r="Z5" s="214"/>
      <c r="AA5" s="214"/>
      <c r="AB5" s="215"/>
      <c r="AC5" s="6"/>
    </row>
    <row r="6" spans="1:29" ht="14.45" customHeight="1" x14ac:dyDescent="0.25">
      <c r="A6" s="28"/>
      <c r="B6" s="278"/>
      <c r="C6" s="214" t="s">
        <v>129</v>
      </c>
      <c r="D6" s="214"/>
      <c r="E6" s="273"/>
      <c r="F6" s="214" t="s">
        <v>147</v>
      </c>
      <c r="G6" s="214"/>
      <c r="H6" s="273"/>
      <c r="I6" s="238" t="s">
        <v>150</v>
      </c>
      <c r="J6" s="212">
        <v>2021</v>
      </c>
      <c r="K6" s="214" t="s">
        <v>147</v>
      </c>
      <c r="L6" s="214"/>
      <c r="M6" s="273"/>
      <c r="N6" s="238" t="s">
        <v>150</v>
      </c>
      <c r="O6" s="212">
        <v>2021</v>
      </c>
      <c r="P6" s="214" t="s">
        <v>129</v>
      </c>
      <c r="Q6" s="214"/>
      <c r="R6" s="273"/>
      <c r="S6" s="214" t="s">
        <v>147</v>
      </c>
      <c r="T6" s="214"/>
      <c r="U6" s="273"/>
      <c r="V6" s="238" t="s">
        <v>150</v>
      </c>
      <c r="W6" s="212">
        <v>2021</v>
      </c>
      <c r="X6" s="272" t="s">
        <v>147</v>
      </c>
      <c r="Y6" s="214"/>
      <c r="Z6" s="273"/>
      <c r="AA6" s="287" t="s">
        <v>148</v>
      </c>
      <c r="AB6" s="288"/>
      <c r="AC6" s="6"/>
    </row>
    <row r="7" spans="1:29" x14ac:dyDescent="0.25">
      <c r="A7" s="28"/>
      <c r="B7" s="291"/>
      <c r="C7" s="39" t="s">
        <v>124</v>
      </c>
      <c r="D7" s="39" t="s">
        <v>31</v>
      </c>
      <c r="E7" s="51" t="s">
        <v>125</v>
      </c>
      <c r="F7" s="39" t="s">
        <v>124</v>
      </c>
      <c r="G7" s="39" t="s">
        <v>31</v>
      </c>
      <c r="H7" s="51" t="s">
        <v>125</v>
      </c>
      <c r="I7" s="239"/>
      <c r="J7" s="213"/>
      <c r="K7" s="39" t="s">
        <v>124</v>
      </c>
      <c r="L7" s="39" t="s">
        <v>31</v>
      </c>
      <c r="M7" s="51" t="s">
        <v>125</v>
      </c>
      <c r="N7" s="239"/>
      <c r="O7" s="213"/>
      <c r="P7" s="39" t="s">
        <v>124</v>
      </c>
      <c r="Q7" s="39" t="s">
        <v>31</v>
      </c>
      <c r="R7" s="51" t="s">
        <v>125</v>
      </c>
      <c r="S7" s="39" t="s">
        <v>124</v>
      </c>
      <c r="T7" s="39" t="s">
        <v>31</v>
      </c>
      <c r="U7" s="51" t="s">
        <v>125</v>
      </c>
      <c r="V7" s="239"/>
      <c r="W7" s="213"/>
      <c r="X7" s="78" t="s">
        <v>124</v>
      </c>
      <c r="Y7" s="39" t="s">
        <v>31</v>
      </c>
      <c r="Z7" s="51" t="s">
        <v>125</v>
      </c>
      <c r="AA7" s="289"/>
      <c r="AB7" s="290"/>
      <c r="AC7" s="6"/>
    </row>
    <row r="8" spans="1:29" x14ac:dyDescent="0.25">
      <c r="A8" s="28"/>
      <c r="B8" s="3">
        <v>48</v>
      </c>
      <c r="C8" s="17">
        <v>2.0789545353432699E-2</v>
      </c>
      <c r="D8" s="17">
        <v>0.22896603896075701</v>
      </c>
      <c r="E8" s="60">
        <v>5.7474100609985603</v>
      </c>
      <c r="F8" s="17">
        <v>5.4783090276958102E-2</v>
      </c>
      <c r="G8" s="17">
        <v>1.27852615998389</v>
      </c>
      <c r="H8" s="60">
        <v>3.3035917167922899</v>
      </c>
      <c r="I8" s="194">
        <v>11.0812649106196</v>
      </c>
      <c r="J8" s="195">
        <v>6.9172690926208196</v>
      </c>
      <c r="K8" s="17">
        <v>0.24046264633476999</v>
      </c>
      <c r="L8" s="17">
        <v>0.73937826066344103</v>
      </c>
      <c r="M8" s="60">
        <v>1.23829387499211</v>
      </c>
      <c r="N8" s="194">
        <v>3.3133805442179698</v>
      </c>
      <c r="O8" s="195">
        <v>10.185858493588499</v>
      </c>
      <c r="P8" s="17">
        <v>6.8907557231369001</v>
      </c>
      <c r="Q8" s="17">
        <v>27.790870979083699</v>
      </c>
      <c r="R8" s="60">
        <v>34.616375854453601</v>
      </c>
      <c r="S8" s="17">
        <v>7.2172957726162998</v>
      </c>
      <c r="T8" s="17">
        <v>12.5979283452759</v>
      </c>
      <c r="U8" s="60">
        <v>14.9557045659779</v>
      </c>
      <c r="V8" s="17">
        <v>16.322196461235201</v>
      </c>
      <c r="W8" s="17">
        <v>15.7366184976366</v>
      </c>
      <c r="X8" s="133">
        <v>5.8782514473496903</v>
      </c>
      <c r="Y8" s="17">
        <v>21.391539494326199</v>
      </c>
      <c r="Z8" s="60">
        <v>57.793937864834497</v>
      </c>
      <c r="AA8" s="281" t="s">
        <v>67</v>
      </c>
      <c r="AB8" s="282"/>
      <c r="AC8" s="6"/>
    </row>
    <row r="9" spans="1:29" x14ac:dyDescent="0.25">
      <c r="A9" s="28"/>
      <c r="B9" s="3">
        <v>47</v>
      </c>
      <c r="C9" s="17">
        <v>0</v>
      </c>
      <c r="D9" s="17">
        <v>0</v>
      </c>
      <c r="E9" s="60">
        <v>0</v>
      </c>
      <c r="F9" s="17">
        <v>6.4462226271855497E-3</v>
      </c>
      <c r="G9" s="17">
        <v>6.4462226271855497E-3</v>
      </c>
      <c r="H9" s="60">
        <v>6.4462226271855497E-3</v>
      </c>
      <c r="I9" s="133">
        <v>0</v>
      </c>
      <c r="J9" s="60">
        <v>0</v>
      </c>
      <c r="K9" s="17">
        <v>0</v>
      </c>
      <c r="L9" s="17">
        <v>0</v>
      </c>
      <c r="M9" s="60">
        <v>0</v>
      </c>
      <c r="N9" s="133">
        <v>0</v>
      </c>
      <c r="O9" s="60">
        <v>0</v>
      </c>
      <c r="P9" s="17">
        <v>2.3197192066055901</v>
      </c>
      <c r="Q9" s="17">
        <v>4.5241386397180596</v>
      </c>
      <c r="R9" s="60">
        <v>6.13935659696374</v>
      </c>
      <c r="S9" s="17">
        <v>0.41714628891099198</v>
      </c>
      <c r="T9" s="17">
        <v>2.34240978452977</v>
      </c>
      <c r="U9" s="60">
        <v>3.7669507388710701</v>
      </c>
      <c r="V9" s="17">
        <v>2.5695395309756401</v>
      </c>
      <c r="W9" s="17">
        <v>1.3130296420209799</v>
      </c>
      <c r="X9" s="133">
        <v>0</v>
      </c>
      <c r="Y9" s="17">
        <v>0</v>
      </c>
      <c r="Z9" s="60">
        <v>0</v>
      </c>
      <c r="AA9" s="283"/>
      <c r="AB9" s="284"/>
      <c r="AC9" s="6"/>
    </row>
    <row r="10" spans="1:29" x14ac:dyDescent="0.25">
      <c r="A10" s="28"/>
      <c r="B10" s="3">
        <v>46</v>
      </c>
      <c r="C10" s="17">
        <v>12.464144260587499</v>
      </c>
      <c r="D10" s="17">
        <v>18.502743571110301</v>
      </c>
      <c r="E10" s="60">
        <v>28.650207952970099</v>
      </c>
      <c r="F10" s="17">
        <v>14.4409728978406</v>
      </c>
      <c r="G10" s="17">
        <v>17.079802899520502</v>
      </c>
      <c r="H10" s="60">
        <v>19.9798275255473</v>
      </c>
      <c r="I10" s="133">
        <v>9.3779213405753303</v>
      </c>
      <c r="J10" s="60">
        <v>7.0764206450997298</v>
      </c>
      <c r="K10" s="17">
        <v>21.266034838182101</v>
      </c>
      <c r="L10" s="17">
        <v>34.452067097399997</v>
      </c>
      <c r="M10" s="60">
        <v>45.331032876542302</v>
      </c>
      <c r="N10" s="133">
        <v>31.8382110668521</v>
      </c>
      <c r="O10" s="60">
        <v>8.41322554878864</v>
      </c>
      <c r="P10" s="17">
        <v>9.6821020437989294</v>
      </c>
      <c r="Q10" s="17">
        <v>13.726339200088599</v>
      </c>
      <c r="R10" s="60">
        <v>15.096898595549</v>
      </c>
      <c r="S10" s="17">
        <v>6.5954946343419003</v>
      </c>
      <c r="T10" s="17">
        <v>8.9197497610199399</v>
      </c>
      <c r="U10" s="60">
        <v>11.0993499635966</v>
      </c>
      <c r="V10" s="17">
        <v>7.0662737283757098</v>
      </c>
      <c r="W10" s="17">
        <v>5.3819267892782303</v>
      </c>
      <c r="X10" s="133">
        <v>29.534628098525602</v>
      </c>
      <c r="Y10" s="17">
        <v>35.695662907393398</v>
      </c>
      <c r="Z10" s="60">
        <v>72.718067089203103</v>
      </c>
      <c r="AA10" s="283"/>
      <c r="AB10" s="284"/>
      <c r="AC10" s="6"/>
    </row>
    <row r="11" spans="1:29" x14ac:dyDescent="0.25">
      <c r="A11" s="28"/>
      <c r="B11" s="3">
        <v>45</v>
      </c>
      <c r="C11" s="17">
        <v>0.103108454411677</v>
      </c>
      <c r="D11" s="17">
        <v>0.18977416518798801</v>
      </c>
      <c r="E11" s="60">
        <v>0.56922614349543199</v>
      </c>
      <c r="F11" s="17">
        <v>6.9829010676092498E-2</v>
      </c>
      <c r="G11" s="17">
        <v>0.204691700899086</v>
      </c>
      <c r="H11" s="60">
        <v>1.0016496179533301</v>
      </c>
      <c r="I11" s="133">
        <v>0</v>
      </c>
      <c r="J11" s="60">
        <v>0</v>
      </c>
      <c r="K11" s="17">
        <v>0</v>
      </c>
      <c r="L11" s="17">
        <v>0</v>
      </c>
      <c r="M11" s="60">
        <v>0</v>
      </c>
      <c r="N11" s="133">
        <v>0</v>
      </c>
      <c r="O11" s="60">
        <v>0</v>
      </c>
      <c r="P11" s="17">
        <v>2.9672404257398699E-2</v>
      </c>
      <c r="Q11" s="17">
        <v>9.3599346664981001E-2</v>
      </c>
      <c r="R11" s="60">
        <v>0.16643710925881</v>
      </c>
      <c r="S11" s="17">
        <v>9.7376561350674198E-2</v>
      </c>
      <c r="T11" s="17">
        <v>0.45849385338632498</v>
      </c>
      <c r="U11" s="60">
        <v>0.667840996045587</v>
      </c>
      <c r="V11" s="17">
        <v>0.78038100310833403</v>
      </c>
      <c r="W11" s="17">
        <v>0.60703686144061597</v>
      </c>
      <c r="X11" s="133">
        <v>0</v>
      </c>
      <c r="Y11" s="17">
        <v>0</v>
      </c>
      <c r="Z11" s="60">
        <v>0</v>
      </c>
      <c r="AA11" s="283"/>
      <c r="AB11" s="284"/>
      <c r="AC11" s="6"/>
    </row>
    <row r="12" spans="1:29" x14ac:dyDescent="0.25">
      <c r="A12" s="28"/>
      <c r="B12" s="3">
        <v>44</v>
      </c>
      <c r="C12" s="17">
        <v>21.030144384384698</v>
      </c>
      <c r="D12" s="17">
        <v>23.575318443861001</v>
      </c>
      <c r="E12" s="60">
        <v>36.039980084097103</v>
      </c>
      <c r="F12" s="17">
        <v>17.982773070281201</v>
      </c>
      <c r="G12" s="17">
        <v>19.6381324957648</v>
      </c>
      <c r="H12" s="60">
        <v>28.855588185925701</v>
      </c>
      <c r="I12" s="133">
        <v>38.319045398441901</v>
      </c>
      <c r="J12" s="60">
        <v>30.747029224410401</v>
      </c>
      <c r="K12" s="17">
        <v>1.63690900399616</v>
      </c>
      <c r="L12" s="17">
        <v>28.8590650802747</v>
      </c>
      <c r="M12" s="60">
        <v>34.7585652864053</v>
      </c>
      <c r="N12" s="133">
        <v>43.1640277389373</v>
      </c>
      <c r="O12" s="60">
        <v>53.061598971460803</v>
      </c>
      <c r="P12" s="17">
        <v>4.9043805960604496</v>
      </c>
      <c r="Q12" s="17">
        <v>7.8422202077487304</v>
      </c>
      <c r="R12" s="60">
        <v>11.431451557592601</v>
      </c>
      <c r="S12" s="17">
        <v>6.8899619820529798</v>
      </c>
      <c r="T12" s="17">
        <v>10.6628774375107</v>
      </c>
      <c r="U12" s="60">
        <v>12.5376908949788</v>
      </c>
      <c r="V12" s="17">
        <v>9.5444427262950704</v>
      </c>
      <c r="W12" s="17">
        <v>10.2340074104082</v>
      </c>
      <c r="X12" s="133">
        <v>18.1125985661246</v>
      </c>
      <c r="Y12" s="17">
        <v>21.700071235719602</v>
      </c>
      <c r="Z12" s="60">
        <v>30.239210493197199</v>
      </c>
      <c r="AA12" s="283"/>
      <c r="AB12" s="284"/>
      <c r="AC12" s="6"/>
    </row>
    <row r="13" spans="1:29" x14ac:dyDescent="0.25">
      <c r="A13" s="28"/>
      <c r="B13" s="3">
        <v>43</v>
      </c>
      <c r="C13" s="17">
        <v>10.231155440637201</v>
      </c>
      <c r="D13" s="17">
        <v>14.866824682477899</v>
      </c>
      <c r="E13" s="60">
        <v>18.430270044658599</v>
      </c>
      <c r="F13" s="17">
        <v>2.9210170800834399</v>
      </c>
      <c r="G13" s="17">
        <v>10.533250981054101</v>
      </c>
      <c r="H13" s="60">
        <v>21.2017452459562</v>
      </c>
      <c r="I13" s="133">
        <v>7.9126095713275397</v>
      </c>
      <c r="J13" s="60">
        <v>15.4265257897237</v>
      </c>
      <c r="K13" s="17">
        <v>1.2984068403598401</v>
      </c>
      <c r="L13" s="17">
        <v>3.54961871550125</v>
      </c>
      <c r="M13" s="60">
        <v>10.7104459956754</v>
      </c>
      <c r="N13" s="133">
        <v>0</v>
      </c>
      <c r="O13" s="60">
        <v>0</v>
      </c>
      <c r="P13" s="17">
        <v>2.9607038333275502</v>
      </c>
      <c r="Q13" s="17">
        <v>5.0064952556209299</v>
      </c>
      <c r="R13" s="60">
        <v>9.2710882593026405</v>
      </c>
      <c r="S13" s="17">
        <v>4.5841225055106296</v>
      </c>
      <c r="T13" s="17">
        <v>5.7589361555970804</v>
      </c>
      <c r="U13" s="60">
        <v>8.1662364989454908</v>
      </c>
      <c r="V13" s="17">
        <v>3.9822211992429999</v>
      </c>
      <c r="W13" s="17">
        <v>6.2494560716005898</v>
      </c>
      <c r="X13" s="133">
        <v>0.81851823146895397</v>
      </c>
      <c r="Y13" s="17">
        <v>4.95064063745669</v>
      </c>
      <c r="Z13" s="60">
        <v>7.25970956531678</v>
      </c>
      <c r="AA13" s="283"/>
      <c r="AB13" s="284"/>
      <c r="AC13" s="6"/>
    </row>
    <row r="14" spans="1:29" x14ac:dyDescent="0.25">
      <c r="A14" s="28"/>
      <c r="B14" s="3">
        <v>42</v>
      </c>
      <c r="C14" s="17">
        <v>9.6903325648905303E-2</v>
      </c>
      <c r="D14" s="17">
        <v>0.801151117126219</v>
      </c>
      <c r="E14" s="60">
        <v>4.6032277440462099</v>
      </c>
      <c r="F14" s="17">
        <v>0</v>
      </c>
      <c r="G14" s="17">
        <v>1.6270423619185601</v>
      </c>
      <c r="H14" s="60">
        <v>11.219135360512301</v>
      </c>
      <c r="I14" s="133">
        <v>2.01893900270528</v>
      </c>
      <c r="J14" s="60">
        <v>0.57263266752764597</v>
      </c>
      <c r="K14" s="17">
        <v>5.0596849821461696</v>
      </c>
      <c r="L14" s="17">
        <v>14.288560770144301</v>
      </c>
      <c r="M14" s="60">
        <v>23.517436558142499</v>
      </c>
      <c r="N14" s="133">
        <v>0</v>
      </c>
      <c r="O14" s="60">
        <v>0</v>
      </c>
      <c r="P14" s="17">
        <v>3.0056975943526001</v>
      </c>
      <c r="Q14" s="17">
        <v>8.4983110188175903</v>
      </c>
      <c r="R14" s="60">
        <v>11.3204742773297</v>
      </c>
      <c r="S14" s="17">
        <v>5.4392309307315303</v>
      </c>
      <c r="T14" s="17">
        <v>6.2246590710341803</v>
      </c>
      <c r="U14" s="60">
        <v>9.0183227910659003</v>
      </c>
      <c r="V14" s="17">
        <v>6.1529794661024697</v>
      </c>
      <c r="W14" s="17">
        <v>6.4105851335550899</v>
      </c>
      <c r="X14" s="133">
        <v>0</v>
      </c>
      <c r="Y14" s="17">
        <v>0</v>
      </c>
      <c r="Z14" s="60">
        <v>0</v>
      </c>
      <c r="AA14" s="283"/>
      <c r="AB14" s="284"/>
      <c r="AC14" s="6"/>
    </row>
    <row r="15" spans="1:29" x14ac:dyDescent="0.25">
      <c r="A15" s="28"/>
      <c r="B15" s="3">
        <v>41</v>
      </c>
      <c r="C15" s="17">
        <v>3.4010313281825901</v>
      </c>
      <c r="D15" s="17">
        <v>5.6356166176773499</v>
      </c>
      <c r="E15" s="60">
        <v>6.9978625429515198</v>
      </c>
      <c r="F15" s="17">
        <v>5.0943402781069196</v>
      </c>
      <c r="G15" s="17">
        <v>6.7956681165176098</v>
      </c>
      <c r="H15" s="60">
        <v>7.36752017947195</v>
      </c>
      <c r="I15" s="133">
        <v>6.4914861968476796</v>
      </c>
      <c r="J15" s="60">
        <v>5.5536129476191398</v>
      </c>
      <c r="K15" s="17">
        <v>0</v>
      </c>
      <c r="L15" s="17">
        <v>0</v>
      </c>
      <c r="M15" s="60">
        <v>0</v>
      </c>
      <c r="N15" s="133">
        <v>0</v>
      </c>
      <c r="O15" s="60">
        <v>0</v>
      </c>
      <c r="P15" s="17">
        <v>0.17533220463169699</v>
      </c>
      <c r="Q15" s="17">
        <v>0.74430571323017303</v>
      </c>
      <c r="R15" s="60">
        <v>2.3603809275429199</v>
      </c>
      <c r="S15" s="17">
        <v>0.20758098914589801</v>
      </c>
      <c r="T15" s="17">
        <v>0.41296199403582001</v>
      </c>
      <c r="U15" s="60">
        <v>2.1819711674531401</v>
      </c>
      <c r="V15" s="17">
        <v>0.42198959286634702</v>
      </c>
      <c r="W15" s="17">
        <v>0.81546745804250098</v>
      </c>
      <c r="X15" s="133">
        <v>0</v>
      </c>
      <c r="Y15" s="17">
        <v>0</v>
      </c>
      <c r="Z15" s="60">
        <v>0</v>
      </c>
      <c r="AA15" s="283"/>
      <c r="AB15" s="284"/>
      <c r="AC15" s="6"/>
    </row>
    <row r="16" spans="1:29" x14ac:dyDescent="0.25">
      <c r="A16" s="28"/>
      <c r="B16" s="3">
        <v>40</v>
      </c>
      <c r="C16" s="17">
        <v>0</v>
      </c>
      <c r="D16" s="17">
        <v>0.17243933158147301</v>
      </c>
      <c r="E16" s="60">
        <v>0.71464232607835598</v>
      </c>
      <c r="F16" s="17">
        <v>2.45162724622397E-2</v>
      </c>
      <c r="G16" s="17">
        <v>0.40137949958196401</v>
      </c>
      <c r="H16" s="60">
        <v>1.84465505831007</v>
      </c>
      <c r="I16" s="133">
        <v>0.99754518609384302</v>
      </c>
      <c r="J16" s="60">
        <v>5.6505443965694901</v>
      </c>
      <c r="K16" s="17">
        <v>0</v>
      </c>
      <c r="L16" s="17">
        <v>0</v>
      </c>
      <c r="M16" s="60">
        <v>0</v>
      </c>
      <c r="N16" s="133">
        <v>0</v>
      </c>
      <c r="O16" s="60">
        <v>0.438307076976579</v>
      </c>
      <c r="P16" s="17">
        <v>2.9930482460204701</v>
      </c>
      <c r="Q16" s="17">
        <v>5.7798797388943797</v>
      </c>
      <c r="R16" s="60">
        <v>7.2713820036169503</v>
      </c>
      <c r="S16" s="17">
        <v>2.18388509609425</v>
      </c>
      <c r="T16" s="17">
        <v>3.7304602222572099</v>
      </c>
      <c r="U16" s="60">
        <v>4.5889756577068903</v>
      </c>
      <c r="V16" s="17">
        <v>5.2367480221349503</v>
      </c>
      <c r="W16" s="17">
        <v>9.8683217784476707</v>
      </c>
      <c r="X16" s="133">
        <v>1.14800957331805</v>
      </c>
      <c r="Y16" s="17">
        <v>1.14800957331805</v>
      </c>
      <c r="Z16" s="60">
        <v>1.14800957331805</v>
      </c>
      <c r="AA16" s="283"/>
      <c r="AB16" s="284"/>
      <c r="AC16" s="6"/>
    </row>
    <row r="17" spans="1:29" x14ac:dyDescent="0.25">
      <c r="A17" s="28"/>
      <c r="B17" s="3">
        <v>39</v>
      </c>
      <c r="C17" s="17">
        <v>14.366779523454699</v>
      </c>
      <c r="D17" s="17">
        <v>17.235416143372198</v>
      </c>
      <c r="E17" s="60">
        <v>24.481237035409201</v>
      </c>
      <c r="F17" s="17">
        <v>19.1877213264146</v>
      </c>
      <c r="G17" s="17">
        <v>27.3581662134489</v>
      </c>
      <c r="H17" s="60">
        <v>30.900098446238498</v>
      </c>
      <c r="I17" s="133">
        <v>15.735142062286201</v>
      </c>
      <c r="J17" s="60">
        <v>19.1686610516294</v>
      </c>
      <c r="K17" s="17">
        <v>1.3376052768342801</v>
      </c>
      <c r="L17" s="17">
        <v>3.2330581966570202</v>
      </c>
      <c r="M17" s="60">
        <v>4.0257687305604701</v>
      </c>
      <c r="N17" s="133">
        <v>0</v>
      </c>
      <c r="O17" s="60">
        <v>0</v>
      </c>
      <c r="P17" s="17">
        <v>1.12439819321331</v>
      </c>
      <c r="Q17" s="17">
        <v>3.14222405286676</v>
      </c>
      <c r="R17" s="60">
        <v>4.6250031152092896</v>
      </c>
      <c r="S17" s="17">
        <v>4.9897122745320397</v>
      </c>
      <c r="T17" s="17">
        <v>6.5609189617224501</v>
      </c>
      <c r="U17" s="60">
        <v>8.4051008074694007</v>
      </c>
      <c r="V17" s="17">
        <v>7.4114816178858396</v>
      </c>
      <c r="W17" s="17">
        <v>5.8700011544913</v>
      </c>
      <c r="X17" s="133">
        <v>9.3877964711975199</v>
      </c>
      <c r="Y17" s="17">
        <v>9.3877964711975199</v>
      </c>
      <c r="Z17" s="60">
        <v>9.3877964711975199</v>
      </c>
      <c r="AA17" s="283"/>
      <c r="AB17" s="284"/>
      <c r="AC17" s="6"/>
    </row>
    <row r="18" spans="1:29" x14ac:dyDescent="0.25">
      <c r="A18" s="28"/>
      <c r="B18" s="3">
        <v>38</v>
      </c>
      <c r="C18" s="17">
        <v>1.2690119411538E-2</v>
      </c>
      <c r="D18" s="17">
        <v>0.126624648790406</v>
      </c>
      <c r="E18" s="60">
        <v>3.4203785123848198</v>
      </c>
      <c r="F18" s="17">
        <v>0.23270177255763699</v>
      </c>
      <c r="G18" s="17">
        <v>1.6034481776398</v>
      </c>
      <c r="H18" s="60">
        <v>2.7598031953627</v>
      </c>
      <c r="I18" s="133">
        <v>0.86640697472049999</v>
      </c>
      <c r="J18" s="60">
        <v>0.60822747637478902</v>
      </c>
      <c r="K18" s="17">
        <v>0</v>
      </c>
      <c r="L18" s="17">
        <v>0</v>
      </c>
      <c r="M18" s="60">
        <v>0</v>
      </c>
      <c r="N18" s="133">
        <v>0</v>
      </c>
      <c r="O18" s="60">
        <v>0</v>
      </c>
      <c r="P18" s="17">
        <v>7.1020146165471906E-2</v>
      </c>
      <c r="Q18" s="17">
        <v>0.27591439199322199</v>
      </c>
      <c r="R18" s="60">
        <v>0.41326716895228199</v>
      </c>
      <c r="S18" s="17">
        <v>1.7320093055499599</v>
      </c>
      <c r="T18" s="17">
        <v>2.8661263417837501</v>
      </c>
      <c r="U18" s="60">
        <v>4.2341883737527901</v>
      </c>
      <c r="V18" s="17">
        <v>1.1676541936145699</v>
      </c>
      <c r="W18" s="17">
        <v>1.5039735902114399</v>
      </c>
      <c r="X18" s="133">
        <v>0</v>
      </c>
      <c r="Y18" s="17">
        <v>0</v>
      </c>
      <c r="Z18" s="60">
        <v>0</v>
      </c>
      <c r="AA18" s="283"/>
      <c r="AB18" s="284"/>
      <c r="AC18" s="6"/>
    </row>
    <row r="19" spans="1:29" x14ac:dyDescent="0.25">
      <c r="A19" s="28"/>
      <c r="B19" s="3">
        <v>37</v>
      </c>
      <c r="C19" s="17">
        <v>9.3033014656531896E-2</v>
      </c>
      <c r="D19" s="17">
        <v>0.73724925209610603</v>
      </c>
      <c r="E19" s="60">
        <v>2.2266253593249798</v>
      </c>
      <c r="F19" s="17">
        <v>1.1707185195635701</v>
      </c>
      <c r="G19" s="17">
        <v>4.2175261426816402</v>
      </c>
      <c r="H19" s="60">
        <v>8.8493112268832093</v>
      </c>
      <c r="I19" s="133">
        <v>5.7928149350761</v>
      </c>
      <c r="J19" s="60">
        <v>4.0457290380312703</v>
      </c>
      <c r="K19" s="17">
        <v>0.94089615799579795</v>
      </c>
      <c r="L19" s="17">
        <v>6.7839995558114001</v>
      </c>
      <c r="M19" s="60">
        <v>18.314386046268599</v>
      </c>
      <c r="N19" s="133">
        <v>12.921897300345901</v>
      </c>
      <c r="O19" s="60">
        <v>11.1549284639313</v>
      </c>
      <c r="P19" s="17">
        <v>1.9617225892982999</v>
      </c>
      <c r="Q19" s="17">
        <v>2.5373977287362202</v>
      </c>
      <c r="R19" s="60">
        <v>4.1231083650464697</v>
      </c>
      <c r="S19" s="17">
        <v>1.32418002050976</v>
      </c>
      <c r="T19" s="17">
        <v>2.09336417584381</v>
      </c>
      <c r="U19" s="60">
        <v>2.7363317781211598</v>
      </c>
      <c r="V19" s="17">
        <v>1.5293527633226001</v>
      </c>
      <c r="W19" s="17">
        <v>1.9911053592780601</v>
      </c>
      <c r="X19" s="133">
        <v>0.22462581805621701</v>
      </c>
      <c r="Y19" s="17">
        <v>0.31555256070249099</v>
      </c>
      <c r="Z19" s="60">
        <v>0.40647930334876597</v>
      </c>
      <c r="AA19" s="283"/>
      <c r="AB19" s="284"/>
      <c r="AC19" s="6"/>
    </row>
    <row r="20" spans="1:29" x14ac:dyDescent="0.25">
      <c r="A20" s="28"/>
      <c r="B20" s="3">
        <v>36</v>
      </c>
      <c r="C20" s="17">
        <v>1.4438425217072399</v>
      </c>
      <c r="D20" s="17">
        <v>2.65108817095778</v>
      </c>
      <c r="E20" s="60">
        <v>4.9164951176603298</v>
      </c>
      <c r="F20" s="17">
        <v>0.110072292030244</v>
      </c>
      <c r="G20" s="17">
        <v>2.67152785930557</v>
      </c>
      <c r="H20" s="60">
        <v>7.1674789472434997</v>
      </c>
      <c r="I20" s="133">
        <v>0.46456591316910301</v>
      </c>
      <c r="J20" s="60">
        <v>4.1160291227041599</v>
      </c>
      <c r="K20" s="17">
        <v>0.16909229750169499</v>
      </c>
      <c r="L20" s="17">
        <v>2.343170890194</v>
      </c>
      <c r="M20" s="60">
        <v>12.9933828308597</v>
      </c>
      <c r="N20" s="133">
        <v>2.6903028275851302</v>
      </c>
      <c r="O20" s="60">
        <v>4.9017074344332299</v>
      </c>
      <c r="P20" s="17">
        <v>4.50105337249573</v>
      </c>
      <c r="Q20" s="17">
        <v>8.8285841057000294</v>
      </c>
      <c r="R20" s="60">
        <v>15.0963764191688</v>
      </c>
      <c r="S20" s="17">
        <v>5.6169020158909202</v>
      </c>
      <c r="T20" s="17">
        <v>6.7980840565270597</v>
      </c>
      <c r="U20" s="60">
        <v>8.52742422748541</v>
      </c>
      <c r="V20" s="17">
        <v>11.138601094955201</v>
      </c>
      <c r="W20" s="17">
        <v>15.2756977034255</v>
      </c>
      <c r="X20" s="133">
        <v>4.5647408397455E-2</v>
      </c>
      <c r="Y20" s="17">
        <v>5.3944338319770399E-2</v>
      </c>
      <c r="Z20" s="60">
        <v>5.5040990462420298</v>
      </c>
      <c r="AA20" s="283"/>
      <c r="AB20" s="284"/>
      <c r="AC20" s="6"/>
    </row>
    <row r="21" spans="1:29" x14ac:dyDescent="0.25">
      <c r="A21" s="28"/>
      <c r="B21" s="3">
        <v>35</v>
      </c>
      <c r="C21" s="17">
        <v>0</v>
      </c>
      <c r="D21" s="17">
        <v>9.8245100009589397</v>
      </c>
      <c r="E21" s="60">
        <v>20.855390477526601</v>
      </c>
      <c r="F21" s="17">
        <v>0.52383160523508998</v>
      </c>
      <c r="G21" s="17">
        <v>0.85603655248520105</v>
      </c>
      <c r="H21" s="60">
        <v>15.097576185487799</v>
      </c>
      <c r="I21" s="133">
        <v>0.28643681295700402</v>
      </c>
      <c r="J21" s="60">
        <v>4.2392756425377202E-2</v>
      </c>
      <c r="K21" s="17">
        <v>6.7055331517660202</v>
      </c>
      <c r="L21" s="17">
        <v>17.224415126640601</v>
      </c>
      <c r="M21" s="60">
        <v>40.095716001693802</v>
      </c>
      <c r="N21" s="133">
        <v>9.0740222079631696</v>
      </c>
      <c r="O21" s="60">
        <v>11.8443740108209</v>
      </c>
      <c r="P21" s="17">
        <v>0.27694868080917101</v>
      </c>
      <c r="Q21" s="17">
        <v>1.2747803839977001</v>
      </c>
      <c r="R21" s="60">
        <v>14.4780683570064</v>
      </c>
      <c r="S21" s="17">
        <v>4.92510030938951</v>
      </c>
      <c r="T21" s="17">
        <v>9.7093544720141605</v>
      </c>
      <c r="U21" s="60">
        <v>16.774557906250301</v>
      </c>
      <c r="V21" s="17">
        <v>3.8928375064470302</v>
      </c>
      <c r="W21" s="17">
        <v>3.7564407089230101</v>
      </c>
      <c r="X21" s="133">
        <v>0.34955808711212399</v>
      </c>
      <c r="Y21" s="17">
        <v>12.955369763562199</v>
      </c>
      <c r="Z21" s="60">
        <v>37.9190513049342</v>
      </c>
      <c r="AA21" s="283"/>
      <c r="AB21" s="284"/>
      <c r="AC21" s="6"/>
    </row>
    <row r="22" spans="1:29" x14ac:dyDescent="0.25">
      <c r="A22" s="28"/>
      <c r="B22" s="3">
        <v>34</v>
      </c>
      <c r="C22" s="17">
        <v>0</v>
      </c>
      <c r="D22" s="17">
        <v>0.212134315729988</v>
      </c>
      <c r="E22" s="60">
        <v>1.4578613544283101</v>
      </c>
      <c r="F22" s="17">
        <v>0</v>
      </c>
      <c r="G22" s="17">
        <v>0.10488069432441501</v>
      </c>
      <c r="H22" s="60">
        <v>0.246892252633273</v>
      </c>
      <c r="I22" s="133">
        <v>0.350163569129334</v>
      </c>
      <c r="J22" s="60">
        <v>5.7425122647484401E-2</v>
      </c>
      <c r="K22" s="17">
        <v>6.2149672936451896</v>
      </c>
      <c r="L22" s="17">
        <v>6.2149672936451896</v>
      </c>
      <c r="M22" s="60">
        <v>6.2149672936451896</v>
      </c>
      <c r="N22" s="133">
        <v>0</v>
      </c>
      <c r="O22" s="60">
        <v>0</v>
      </c>
      <c r="P22" s="17">
        <v>1.4850767614031699</v>
      </c>
      <c r="Q22" s="17">
        <v>2.6807871084062498</v>
      </c>
      <c r="R22" s="60">
        <v>7.4163504043136301</v>
      </c>
      <c r="S22" s="17">
        <v>9.4317630593528907</v>
      </c>
      <c r="T22" s="17">
        <v>11.136328432726501</v>
      </c>
      <c r="U22" s="60">
        <v>15.800555558528</v>
      </c>
      <c r="V22" s="17">
        <v>15.564620779770699</v>
      </c>
      <c r="W22" s="17">
        <v>9.5139404147834998</v>
      </c>
      <c r="X22" s="133">
        <v>5.1884671921578703E-2</v>
      </c>
      <c r="Y22" s="17">
        <v>3.7255813776887399</v>
      </c>
      <c r="Z22" s="60">
        <v>7.3992780834558998</v>
      </c>
      <c r="AA22" s="283"/>
      <c r="AB22" s="284"/>
      <c r="AC22" s="6"/>
    </row>
    <row r="23" spans="1:29" x14ac:dyDescent="0.25">
      <c r="A23" s="28"/>
      <c r="B23" s="3">
        <v>33</v>
      </c>
      <c r="C23" s="17">
        <v>4.2576153624299302E-4</v>
      </c>
      <c r="D23" s="17">
        <v>2.4993945496531299E-2</v>
      </c>
      <c r="E23" s="60">
        <v>0.64117547869648805</v>
      </c>
      <c r="F23" s="17">
        <v>1.48505125700107E-2</v>
      </c>
      <c r="G23" s="17">
        <v>2.9099232341991899E-2</v>
      </c>
      <c r="H23" s="60">
        <v>0.24059309687549801</v>
      </c>
      <c r="I23" s="133">
        <v>0</v>
      </c>
      <c r="J23" s="60">
        <v>1.7500668616585099E-2</v>
      </c>
      <c r="K23" s="17">
        <v>0</v>
      </c>
      <c r="L23" s="17">
        <v>0</v>
      </c>
      <c r="M23" s="60">
        <v>0</v>
      </c>
      <c r="N23" s="133">
        <v>0</v>
      </c>
      <c r="O23" s="60">
        <v>0</v>
      </c>
      <c r="P23" s="17">
        <v>6.0275286326329098</v>
      </c>
      <c r="Q23" s="17">
        <v>8.0107051003885399</v>
      </c>
      <c r="R23" s="60">
        <v>9.7097576145903002</v>
      </c>
      <c r="S23" s="17">
        <v>4.76318620260502</v>
      </c>
      <c r="T23" s="17">
        <v>8.1246999608217401</v>
      </c>
      <c r="U23" s="60">
        <v>11.365095002860601</v>
      </c>
      <c r="V23" s="17">
        <v>6.5320154597289797</v>
      </c>
      <c r="W23" s="17">
        <v>4.7756730726394201</v>
      </c>
      <c r="X23" s="133">
        <v>0</v>
      </c>
      <c r="Y23" s="17">
        <v>0</v>
      </c>
      <c r="Z23" s="60">
        <v>0</v>
      </c>
      <c r="AA23" s="283"/>
      <c r="AB23" s="284"/>
      <c r="AC23" s="6"/>
    </row>
    <row r="24" spans="1:29" ht="15.75" thickBot="1" x14ac:dyDescent="0.3">
      <c r="A24" s="123"/>
      <c r="B24" s="4">
        <v>32</v>
      </c>
      <c r="C24" s="61">
        <v>6.5705395656348101E-2</v>
      </c>
      <c r="D24" s="61">
        <v>0.67291610803205104</v>
      </c>
      <c r="E24" s="62">
        <v>2.2639166210139701</v>
      </c>
      <c r="F24" s="61">
        <v>0.15391914855515401</v>
      </c>
      <c r="G24" s="61">
        <v>0.64232408566196897</v>
      </c>
      <c r="H24" s="62">
        <v>1.85732610084848</v>
      </c>
      <c r="I24" s="134">
        <v>0.30565812605065001</v>
      </c>
      <c r="J24" s="62">
        <v>0</v>
      </c>
      <c r="K24" s="61">
        <v>0</v>
      </c>
      <c r="L24" s="61">
        <v>0</v>
      </c>
      <c r="M24" s="62">
        <v>0</v>
      </c>
      <c r="N24" s="134">
        <v>0</v>
      </c>
      <c r="O24" s="62">
        <v>0</v>
      </c>
      <c r="P24" s="61">
        <v>0.34605591585978102</v>
      </c>
      <c r="Q24" s="61">
        <v>0.94418445865267697</v>
      </c>
      <c r="R24" s="62">
        <v>1.7125287704610299</v>
      </c>
      <c r="S24" s="61">
        <v>5.1700424827731697E-2</v>
      </c>
      <c r="T24" s="61">
        <v>0.48471610348455602</v>
      </c>
      <c r="U24" s="62">
        <v>1.9745019937302799</v>
      </c>
      <c r="V24" s="61">
        <v>0.68666485393839005</v>
      </c>
      <c r="W24" s="61">
        <v>0.69671835381720504</v>
      </c>
      <c r="X24" s="134">
        <v>0</v>
      </c>
      <c r="Y24" s="61">
        <v>0</v>
      </c>
      <c r="Z24" s="62">
        <v>0</v>
      </c>
      <c r="AA24" s="285"/>
      <c r="AB24" s="286"/>
      <c r="AC24" s="6"/>
    </row>
    <row r="25" spans="1:29"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29" x14ac:dyDescent="0.25">
      <c r="P27" s="6"/>
      <c r="Q27" s="6"/>
      <c r="R27" s="6"/>
      <c r="S27" s="6"/>
      <c r="T27" s="6"/>
      <c r="U27" s="6"/>
      <c r="V27" s="6"/>
      <c r="W27" s="6"/>
      <c r="X27" s="6"/>
      <c r="Y27" s="6"/>
      <c r="Z27" s="6"/>
      <c r="AA27" s="6"/>
      <c r="AB27" s="6"/>
      <c r="AC27" s="6"/>
    </row>
  </sheetData>
  <mergeCells count="22">
    <mergeCell ref="C4:O4"/>
    <mergeCell ref="C5:J5"/>
    <mergeCell ref="B2:AB2"/>
    <mergeCell ref="P4:AB4"/>
    <mergeCell ref="P5:W5"/>
    <mergeCell ref="K5:O5"/>
    <mergeCell ref="X5:AB5"/>
    <mergeCell ref="B4:B7"/>
    <mergeCell ref="C6:E6"/>
    <mergeCell ref="P6:R6"/>
    <mergeCell ref="F6:H6"/>
    <mergeCell ref="K6:M6"/>
    <mergeCell ref="S6:U6"/>
    <mergeCell ref="X6:Z6"/>
    <mergeCell ref="J6:J7"/>
    <mergeCell ref="O6:O7"/>
    <mergeCell ref="AA8:AB24"/>
    <mergeCell ref="W6:W7"/>
    <mergeCell ref="I6:I7"/>
    <mergeCell ref="N6:N7"/>
    <mergeCell ref="V6:V7"/>
    <mergeCell ref="AA6:AB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5"/>
  <sheetViews>
    <sheetView workbookViewId="0">
      <selection activeCell="AA6" sqref="AA6:AB7"/>
    </sheetView>
  </sheetViews>
  <sheetFormatPr defaultRowHeight="15" x14ac:dyDescent="0.25"/>
  <cols>
    <col min="1" max="1" width="3.140625" customWidth="1"/>
    <col min="2" max="2" width="10.85546875" customWidth="1"/>
    <col min="3" max="3" width="5.5703125" bestFit="1" customWidth="1"/>
    <col min="4" max="4" width="7.5703125" bestFit="1" customWidth="1"/>
    <col min="5" max="6" width="5.5703125" bestFit="1" customWidth="1"/>
    <col min="7" max="7" width="7.5703125" bestFit="1" customWidth="1"/>
    <col min="8" max="8" width="5.5703125" bestFit="1" customWidth="1"/>
    <col min="9" max="9" width="12.42578125" customWidth="1"/>
    <col min="10" max="10" width="8.140625" customWidth="1"/>
    <col min="11" max="11" width="5.5703125" bestFit="1" customWidth="1"/>
    <col min="12" max="12" width="7.5703125" bestFit="1" customWidth="1"/>
    <col min="13" max="13" width="5.5703125" bestFit="1" customWidth="1"/>
    <col min="14" max="14" width="11" customWidth="1"/>
    <col min="15" max="15" width="8.85546875" customWidth="1"/>
    <col min="16" max="16" width="5.5703125" bestFit="1" customWidth="1"/>
    <col min="17" max="17" width="7.5703125" bestFit="1" customWidth="1"/>
    <col min="18" max="19" width="5.5703125" bestFit="1" customWidth="1"/>
    <col min="20" max="20" width="7.5703125" bestFit="1" customWidth="1"/>
    <col min="21" max="21" width="5.5703125" bestFit="1" customWidth="1"/>
    <col min="22" max="22" width="12.42578125" customWidth="1"/>
    <col min="23" max="24" width="5.5703125" bestFit="1" customWidth="1"/>
    <col min="25" max="25" width="7.5703125" bestFit="1" customWidth="1"/>
    <col min="26" max="26" width="5.5703125" bestFit="1" customWidth="1"/>
    <col min="27" max="27" width="12.42578125" customWidth="1"/>
    <col min="28" max="28" width="3" customWidth="1"/>
    <col min="29" max="29" width="3.140625" customWidth="1"/>
  </cols>
  <sheetData>
    <row r="1" spans="1:32"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row>
    <row r="2" spans="1:32" ht="29.25" customHeight="1" x14ac:dyDescent="0.25">
      <c r="A2" s="6"/>
      <c r="B2" s="204" t="s">
        <v>149</v>
      </c>
      <c r="C2" s="204"/>
      <c r="D2" s="204"/>
      <c r="E2" s="204"/>
      <c r="F2" s="204"/>
      <c r="G2" s="204"/>
      <c r="H2" s="204"/>
      <c r="I2" s="204"/>
      <c r="J2" s="204"/>
      <c r="K2" s="204"/>
      <c r="L2" s="204"/>
      <c r="M2" s="204"/>
      <c r="N2" s="204"/>
      <c r="O2" s="204"/>
      <c r="P2" s="143"/>
      <c r="Q2" s="143"/>
      <c r="R2" s="143"/>
      <c r="S2" s="143"/>
      <c r="T2" s="143"/>
      <c r="U2" s="143"/>
      <c r="V2" s="143"/>
      <c r="W2" s="143"/>
      <c r="X2" s="143"/>
      <c r="Y2" s="143"/>
      <c r="Z2" s="143"/>
      <c r="AA2" s="143"/>
      <c r="AB2" s="143"/>
      <c r="AC2" s="6"/>
      <c r="AD2" s="6"/>
      <c r="AE2" s="6"/>
      <c r="AF2" s="6"/>
    </row>
    <row r="3" spans="1:32" s="6" customFormat="1" ht="15.75" thickBot="1" x14ac:dyDescent="0.3"/>
    <row r="4" spans="1:32" s="6" customFormat="1" x14ac:dyDescent="0.25">
      <c r="B4" s="277" t="s">
        <v>36</v>
      </c>
      <c r="C4" s="227" t="s">
        <v>1</v>
      </c>
      <c r="D4" s="210"/>
      <c r="E4" s="210"/>
      <c r="F4" s="210"/>
      <c r="G4" s="210"/>
      <c r="H4" s="210"/>
      <c r="I4" s="210"/>
      <c r="J4" s="210"/>
      <c r="K4" s="210"/>
      <c r="L4" s="210"/>
      <c r="M4" s="210"/>
      <c r="N4" s="210"/>
      <c r="O4" s="210"/>
      <c r="P4" s="227" t="s">
        <v>44</v>
      </c>
      <c r="Q4" s="210"/>
      <c r="R4" s="210"/>
      <c r="S4" s="210"/>
      <c r="T4" s="210"/>
      <c r="U4" s="210"/>
      <c r="V4" s="210"/>
      <c r="W4" s="210"/>
      <c r="X4" s="210"/>
      <c r="Y4" s="210"/>
      <c r="Z4" s="210"/>
      <c r="AA4" s="210"/>
      <c r="AB4" s="228"/>
    </row>
    <row r="5" spans="1:32" s="6" customFormat="1" ht="15" customHeight="1" x14ac:dyDescent="0.25">
      <c r="B5" s="278"/>
      <c r="C5" s="272" t="s">
        <v>45</v>
      </c>
      <c r="D5" s="214"/>
      <c r="E5" s="214"/>
      <c r="F5" s="214"/>
      <c r="G5" s="214"/>
      <c r="H5" s="214"/>
      <c r="I5" s="214"/>
      <c r="J5" s="214"/>
      <c r="K5" s="272" t="s">
        <v>3</v>
      </c>
      <c r="L5" s="214"/>
      <c r="M5" s="214"/>
      <c r="N5" s="214"/>
      <c r="O5" s="273"/>
      <c r="P5" s="272" t="s">
        <v>45</v>
      </c>
      <c r="Q5" s="214"/>
      <c r="R5" s="214"/>
      <c r="S5" s="214"/>
      <c r="T5" s="214"/>
      <c r="U5" s="214"/>
      <c r="V5" s="214"/>
      <c r="W5" s="214"/>
      <c r="X5" s="272" t="s">
        <v>3</v>
      </c>
      <c r="Y5" s="214"/>
      <c r="Z5" s="214"/>
      <c r="AA5" s="214"/>
      <c r="AB5" s="215"/>
    </row>
    <row r="6" spans="1:32" s="6" customFormat="1" ht="15" customHeight="1" x14ac:dyDescent="0.25">
      <c r="B6" s="278"/>
      <c r="C6" s="214" t="s">
        <v>129</v>
      </c>
      <c r="D6" s="214"/>
      <c r="E6" s="214"/>
      <c r="F6" s="272" t="s">
        <v>147</v>
      </c>
      <c r="G6" s="214"/>
      <c r="H6" s="273"/>
      <c r="I6" s="238" t="s">
        <v>150</v>
      </c>
      <c r="J6" s="212">
        <v>2021</v>
      </c>
      <c r="K6" s="214" t="s">
        <v>147</v>
      </c>
      <c r="L6" s="214"/>
      <c r="M6" s="273"/>
      <c r="N6" s="238" t="s">
        <v>150</v>
      </c>
      <c r="O6" s="212">
        <v>2021</v>
      </c>
      <c r="P6" s="214" t="s">
        <v>129</v>
      </c>
      <c r="Q6" s="214"/>
      <c r="R6" s="273"/>
      <c r="S6" s="214" t="s">
        <v>147</v>
      </c>
      <c r="T6" s="214"/>
      <c r="U6" s="273"/>
      <c r="V6" s="238" t="s">
        <v>150</v>
      </c>
      <c r="W6" s="212">
        <v>2021</v>
      </c>
      <c r="X6" s="214" t="s">
        <v>147</v>
      </c>
      <c r="Y6" s="214"/>
      <c r="Z6" s="214"/>
      <c r="AA6" s="287" t="s">
        <v>148</v>
      </c>
      <c r="AB6" s="288"/>
    </row>
    <row r="7" spans="1:32" s="6" customFormat="1" ht="14.45" customHeight="1" x14ac:dyDescent="0.25">
      <c r="B7" s="291"/>
      <c r="C7" s="39" t="s">
        <v>124</v>
      </c>
      <c r="D7" s="39" t="s">
        <v>31</v>
      </c>
      <c r="E7" s="39" t="s">
        <v>125</v>
      </c>
      <c r="F7" s="78" t="s">
        <v>124</v>
      </c>
      <c r="G7" s="39" t="s">
        <v>31</v>
      </c>
      <c r="H7" s="51" t="s">
        <v>125</v>
      </c>
      <c r="I7" s="239"/>
      <c r="J7" s="213"/>
      <c r="K7" s="39" t="s">
        <v>124</v>
      </c>
      <c r="L7" s="39" t="s">
        <v>31</v>
      </c>
      <c r="M7" s="51" t="s">
        <v>125</v>
      </c>
      <c r="N7" s="239"/>
      <c r="O7" s="213"/>
      <c r="P7" s="39" t="s">
        <v>124</v>
      </c>
      <c r="Q7" s="39" t="s">
        <v>31</v>
      </c>
      <c r="R7" s="51" t="s">
        <v>125</v>
      </c>
      <c r="S7" s="39" t="s">
        <v>124</v>
      </c>
      <c r="T7" s="39" t="s">
        <v>31</v>
      </c>
      <c r="U7" s="51" t="s">
        <v>125</v>
      </c>
      <c r="V7" s="239"/>
      <c r="W7" s="213"/>
      <c r="X7" s="39" t="s">
        <v>124</v>
      </c>
      <c r="Y7" s="39" t="s">
        <v>31</v>
      </c>
      <c r="Z7" s="39" t="s">
        <v>125</v>
      </c>
      <c r="AA7" s="289"/>
      <c r="AB7" s="290"/>
    </row>
    <row r="8" spans="1:32" s="6" customFormat="1" x14ac:dyDescent="0.25">
      <c r="B8" s="2" t="s">
        <v>4</v>
      </c>
      <c r="C8" s="31">
        <v>2.6640944884364699</v>
      </c>
      <c r="D8" s="31">
        <v>3.6434117702457902</v>
      </c>
      <c r="E8" s="31">
        <v>4.2391824319421296</v>
      </c>
      <c r="F8" s="66">
        <v>2.6330413513248998</v>
      </c>
      <c r="G8" s="31">
        <v>3.93653088694334</v>
      </c>
      <c r="H8" s="7">
        <v>10.228976111613299</v>
      </c>
      <c r="I8" s="66">
        <v>2.4366097812574998</v>
      </c>
      <c r="J8" s="7">
        <v>1.2773464891423101</v>
      </c>
      <c r="K8" s="196">
        <v>4.0249883951064498E-2</v>
      </c>
      <c r="L8" s="198">
        <v>2.83435926183797</v>
      </c>
      <c r="M8" s="200">
        <v>11.109177391330199</v>
      </c>
      <c r="N8" s="196">
        <v>6.7501578370273698</v>
      </c>
      <c r="O8" s="200">
        <v>13.1802891090574</v>
      </c>
      <c r="P8" s="31">
        <v>4.4758737959762902</v>
      </c>
      <c r="Q8" s="31">
        <v>5.5935818715704704</v>
      </c>
      <c r="R8" s="9">
        <v>9.9817744837390201</v>
      </c>
      <c r="S8" s="31">
        <v>4.8823606451464503</v>
      </c>
      <c r="T8" s="31">
        <v>7.5475410585922802</v>
      </c>
      <c r="U8" s="9">
        <v>8.3851362737155704</v>
      </c>
      <c r="V8" s="31">
        <v>8.8770189150354106</v>
      </c>
      <c r="W8" s="9">
        <v>6.12562498431401</v>
      </c>
      <c r="X8" s="31">
        <v>7.5356136985698896</v>
      </c>
      <c r="Y8" s="31">
        <v>9.9638224828163509</v>
      </c>
      <c r="Z8" s="31">
        <v>10.843836261862201</v>
      </c>
      <c r="AA8" s="281" t="s">
        <v>67</v>
      </c>
      <c r="AB8" s="282"/>
    </row>
    <row r="9" spans="1:32" s="6" customFormat="1" x14ac:dyDescent="0.25">
      <c r="B9" s="3" t="s">
        <v>6</v>
      </c>
      <c r="C9" s="31">
        <v>2.8087324570118701</v>
      </c>
      <c r="D9" s="31">
        <v>8.3405618702420998</v>
      </c>
      <c r="E9" s="31">
        <v>19.561684076503401</v>
      </c>
      <c r="F9" s="66">
        <v>4.9981154754008399</v>
      </c>
      <c r="G9" s="31">
        <v>10.997440861527</v>
      </c>
      <c r="H9" s="7">
        <v>20.680899961471699</v>
      </c>
      <c r="I9" s="66">
        <v>7.5740782906793198</v>
      </c>
      <c r="J9" s="7">
        <v>8.06713450708396</v>
      </c>
      <c r="K9" s="197">
        <v>0.77081988739777596</v>
      </c>
      <c r="L9" s="199">
        <v>5.4086085271655904</v>
      </c>
      <c r="M9" s="201">
        <v>11.271082820231699</v>
      </c>
      <c r="N9" s="197">
        <v>10.6791446305809</v>
      </c>
      <c r="O9" s="292">
        <v>11.949610444903101</v>
      </c>
      <c r="P9" s="31">
        <v>9.3294960987076401</v>
      </c>
      <c r="Q9" s="31">
        <v>12.329242904020401</v>
      </c>
      <c r="R9" s="7">
        <v>18.7818414610696</v>
      </c>
      <c r="S9" s="31">
        <v>10.530086695206601</v>
      </c>
      <c r="T9" s="31">
        <v>14.484632873938899</v>
      </c>
      <c r="U9" s="7">
        <v>17.931526457974101</v>
      </c>
      <c r="V9" s="31">
        <v>10.0655652535805</v>
      </c>
      <c r="W9" s="7">
        <v>14.2222506057195</v>
      </c>
      <c r="X9" s="31">
        <v>0.58765351342238503</v>
      </c>
      <c r="Y9" s="31">
        <v>10.5471708527587</v>
      </c>
      <c r="Z9" s="31">
        <v>14.389437774192899</v>
      </c>
      <c r="AA9" s="283"/>
      <c r="AB9" s="284"/>
    </row>
    <row r="10" spans="1:32" s="6" customFormat="1" x14ac:dyDescent="0.25">
      <c r="B10" s="3" t="s">
        <v>7</v>
      </c>
      <c r="C10" s="31">
        <v>12.423610929571099</v>
      </c>
      <c r="D10" s="31">
        <v>31.6709363195436</v>
      </c>
      <c r="E10" s="31">
        <v>37.098429697722899</v>
      </c>
      <c r="F10" s="66">
        <v>14.2876586195932</v>
      </c>
      <c r="G10" s="31">
        <v>20.752661978290199</v>
      </c>
      <c r="H10" s="7">
        <v>36.0792081914934</v>
      </c>
      <c r="I10" s="66">
        <v>7.0498896649230902</v>
      </c>
      <c r="J10" s="7">
        <v>7.1079083606183602</v>
      </c>
      <c r="K10" s="31">
        <v>2.0978351923729899</v>
      </c>
      <c r="L10" s="31">
        <v>10.3786588988378</v>
      </c>
      <c r="M10" s="7">
        <v>15.7920754370931</v>
      </c>
      <c r="N10" s="31">
        <v>9.99552137961326</v>
      </c>
      <c r="O10" s="292"/>
      <c r="P10" s="31">
        <v>18.732877193168001</v>
      </c>
      <c r="Q10" s="31">
        <v>22.7735923633062</v>
      </c>
      <c r="R10" s="7">
        <v>28.647220221818799</v>
      </c>
      <c r="S10" s="31">
        <v>16.4119550637554</v>
      </c>
      <c r="T10" s="31">
        <v>20.735390649083101</v>
      </c>
      <c r="U10" s="7">
        <v>25.419510511487601</v>
      </c>
      <c r="V10" s="31">
        <v>16.889766712999499</v>
      </c>
      <c r="W10" s="7">
        <v>19.029986359338999</v>
      </c>
      <c r="X10" s="31">
        <v>1.14800957331805</v>
      </c>
      <c r="Y10" s="31">
        <v>3.1779052515311399</v>
      </c>
      <c r="Z10" s="31">
        <v>8.8196520323814003</v>
      </c>
      <c r="AA10" s="283"/>
      <c r="AB10" s="284"/>
    </row>
    <row r="11" spans="1:32" s="6" customFormat="1" x14ac:dyDescent="0.25">
      <c r="B11" s="3" t="s">
        <v>5</v>
      </c>
      <c r="C11" s="31">
        <v>21.114198103424599</v>
      </c>
      <c r="D11" s="31">
        <v>28.2203117203176</v>
      </c>
      <c r="E11" s="31">
        <v>38.5431955940834</v>
      </c>
      <c r="F11" s="66">
        <v>14.398564879720199</v>
      </c>
      <c r="G11" s="31">
        <v>23.9345126006675</v>
      </c>
      <c r="H11" s="7">
        <v>29.408842968057002</v>
      </c>
      <c r="I11" s="66">
        <v>12.745690887918601</v>
      </c>
      <c r="J11" s="7">
        <v>23.055726128064599</v>
      </c>
      <c r="K11" s="31">
        <v>12.292800421754899</v>
      </c>
      <c r="L11" s="31">
        <v>20.616804845883099</v>
      </c>
      <c r="M11" s="7">
        <v>24.972644348832901</v>
      </c>
      <c r="N11" s="31">
        <v>17.701567328188901</v>
      </c>
      <c r="O11" s="7">
        <v>12.6267695045648</v>
      </c>
      <c r="P11" s="31">
        <v>18.3327783203971</v>
      </c>
      <c r="Q11" s="31">
        <v>24.586112157226701</v>
      </c>
      <c r="R11" s="7">
        <v>28.090816350202701</v>
      </c>
      <c r="S11" s="31">
        <v>16.895173691738002</v>
      </c>
      <c r="T11" s="31">
        <v>21.954827231067998</v>
      </c>
      <c r="U11" s="7">
        <v>24.770126959683701</v>
      </c>
      <c r="V11" s="31">
        <v>24.9569696896652</v>
      </c>
      <c r="W11" s="7">
        <v>21.298915720454598</v>
      </c>
      <c r="X11" s="31">
        <v>3.9389117693001801</v>
      </c>
      <c r="Y11" s="31">
        <v>5.4053354433965799</v>
      </c>
      <c r="Z11" s="31">
        <v>34.211772127935099</v>
      </c>
      <c r="AA11" s="283"/>
      <c r="AB11" s="284"/>
    </row>
    <row r="12" spans="1:32" s="6" customFormat="1" x14ac:dyDescent="0.25">
      <c r="B12" s="3" t="s">
        <v>9</v>
      </c>
      <c r="C12" s="31">
        <v>13.321655113404701</v>
      </c>
      <c r="D12" s="31">
        <v>21.735939884992099</v>
      </c>
      <c r="E12" s="31">
        <v>31.766860135547098</v>
      </c>
      <c r="F12" s="66">
        <v>26.062353204889899</v>
      </c>
      <c r="G12" s="31">
        <v>32.667487553591002</v>
      </c>
      <c r="H12" s="7">
        <v>42.462475187044198</v>
      </c>
      <c r="I12" s="66">
        <v>48.517243880590698</v>
      </c>
      <c r="J12" s="7">
        <v>48.9355422319829</v>
      </c>
      <c r="K12" s="31">
        <v>31.618182312525899</v>
      </c>
      <c r="L12" s="31">
        <v>46.510744966652602</v>
      </c>
      <c r="M12" s="7">
        <v>57.716080368831399</v>
      </c>
      <c r="N12" s="31">
        <v>32.804561929298998</v>
      </c>
      <c r="O12" s="7">
        <v>44.662382689087401</v>
      </c>
      <c r="P12" s="31">
        <v>24.950723417771101</v>
      </c>
      <c r="Q12" s="31">
        <v>26.881592853814102</v>
      </c>
      <c r="R12" s="7">
        <v>34.018847973309299</v>
      </c>
      <c r="S12" s="31">
        <v>24.355104253654101</v>
      </c>
      <c r="T12" s="31">
        <v>27.197975360804801</v>
      </c>
      <c r="U12" s="7">
        <v>30.617764044228501</v>
      </c>
      <c r="V12" s="31">
        <v>28.941122053665101</v>
      </c>
      <c r="W12" s="7">
        <v>25.745257303872901</v>
      </c>
      <c r="X12" s="31">
        <v>39.991578230078602</v>
      </c>
      <c r="Y12" s="31">
        <v>51.686652654354504</v>
      </c>
      <c r="Z12" s="31">
        <v>72.941423163175401</v>
      </c>
      <c r="AA12" s="283"/>
      <c r="AB12" s="284"/>
    </row>
    <row r="13" spans="1:32" s="6" customFormat="1" ht="15.75" thickBot="1" x14ac:dyDescent="0.3">
      <c r="B13" s="4" t="s">
        <v>8</v>
      </c>
      <c r="C13" s="38">
        <v>3.3253290414172598</v>
      </c>
      <c r="D13" s="38">
        <v>5.5552275135086102</v>
      </c>
      <c r="E13" s="38">
        <v>14.705952878652001</v>
      </c>
      <c r="F13" s="82">
        <v>2.8582554926117401E-2</v>
      </c>
      <c r="G13" s="38">
        <v>6.0555825742611704</v>
      </c>
      <c r="H13" s="8">
        <v>10.0586461731318</v>
      </c>
      <c r="I13" s="82">
        <v>21.676487494630901</v>
      </c>
      <c r="J13" s="8">
        <v>11.556342283107799</v>
      </c>
      <c r="K13" s="38">
        <v>8.8594739761563392</v>
      </c>
      <c r="L13" s="38">
        <v>15.323724365330399</v>
      </c>
      <c r="M13" s="8">
        <v>22.139421133291901</v>
      </c>
      <c r="N13" s="38">
        <v>25.444125813804298</v>
      </c>
      <c r="O13" s="8">
        <v>17.580948252387401</v>
      </c>
      <c r="P13" s="38">
        <v>3.56313052760839</v>
      </c>
      <c r="Q13" s="38">
        <v>6.8812193991651496</v>
      </c>
      <c r="R13" s="8">
        <v>11.469938420834</v>
      </c>
      <c r="S13" s="38">
        <v>5.6707354309640499</v>
      </c>
      <c r="T13" s="38">
        <v>10.0680661024941</v>
      </c>
      <c r="U13" s="8">
        <v>12.989537661760901</v>
      </c>
      <c r="V13" s="38">
        <v>10.2695573750542</v>
      </c>
      <c r="W13" s="8">
        <v>13.577965026299999</v>
      </c>
      <c r="X13" s="38">
        <v>3.4557380444722101</v>
      </c>
      <c r="Y13" s="38">
        <v>19.655449275115402</v>
      </c>
      <c r="Z13" s="38">
        <v>34.379757789858303</v>
      </c>
      <c r="AA13" s="285"/>
      <c r="AB13" s="286"/>
    </row>
    <row r="14" spans="1:32" s="6" customFormat="1" x14ac:dyDescent="0.25"/>
    <row r="15" spans="1:32" s="6" customFormat="1" x14ac:dyDescent="0.25"/>
  </sheetData>
  <mergeCells count="23">
    <mergeCell ref="P4:AB4"/>
    <mergeCell ref="C5:J5"/>
    <mergeCell ref="P5:W5"/>
    <mergeCell ref="B4:B7"/>
    <mergeCell ref="C6:E6"/>
    <mergeCell ref="P6:R6"/>
    <mergeCell ref="F6:H6"/>
    <mergeCell ref="K6:M6"/>
    <mergeCell ref="K5:O5"/>
    <mergeCell ref="S6:U6"/>
    <mergeCell ref="V6:V7"/>
    <mergeCell ref="O9:O10"/>
    <mergeCell ref="AA8:AB13"/>
    <mergeCell ref="X6:Z6"/>
    <mergeCell ref="X5:AB5"/>
    <mergeCell ref="W6:W7"/>
    <mergeCell ref="AA6:AB7"/>
    <mergeCell ref="B2:O2"/>
    <mergeCell ref="C4:O4"/>
    <mergeCell ref="J6:J7"/>
    <mergeCell ref="O6:O7"/>
    <mergeCell ref="I6:I7"/>
    <mergeCell ref="N6:N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4"/>
  <sheetViews>
    <sheetView workbookViewId="0"/>
  </sheetViews>
  <sheetFormatPr defaultRowHeight="15" x14ac:dyDescent="0.25"/>
  <cols>
    <col min="1" max="1" width="2.85546875" customWidth="1"/>
    <col min="2" max="2" width="9.5703125" bestFit="1" customWidth="1"/>
    <col min="3" max="3" width="5.5703125" bestFit="1" customWidth="1"/>
    <col min="4" max="4" width="7.5703125" bestFit="1" customWidth="1"/>
    <col min="5" max="6" width="5.5703125" bestFit="1" customWidth="1"/>
    <col min="7" max="7" width="7.5703125" bestFit="1" customWidth="1"/>
    <col min="8" max="8" width="5.5703125" bestFit="1" customWidth="1"/>
    <col min="9" max="9" width="12.5703125" customWidth="1"/>
    <col min="10" max="11" width="5.5703125" bestFit="1" customWidth="1"/>
    <col min="12" max="12" width="7.5703125" bestFit="1" customWidth="1"/>
    <col min="13" max="13" width="5.5703125" bestFit="1" customWidth="1"/>
    <col min="14" max="14" width="11.5703125" customWidth="1"/>
    <col min="15" max="16" width="5.5703125" bestFit="1" customWidth="1"/>
    <col min="17" max="17" width="7.5703125" bestFit="1" customWidth="1"/>
    <col min="18" max="19" width="5.5703125" bestFit="1" customWidth="1"/>
    <col min="20" max="20" width="7.5703125" bestFit="1" customWidth="1"/>
    <col min="21" max="21" width="5.5703125" bestFit="1" customWidth="1"/>
    <col min="22" max="22" width="13.85546875" customWidth="1"/>
    <col min="23" max="24" width="5.5703125" bestFit="1" customWidth="1"/>
    <col min="25" max="25" width="7.5703125" bestFit="1" customWidth="1"/>
    <col min="26" max="26" width="5.5703125" bestFit="1" customWidth="1"/>
    <col min="27" max="27" width="8.140625" customWidth="1"/>
    <col min="28" max="28" width="5" bestFit="1" customWidth="1"/>
    <col min="29" max="29" width="3.5703125" style="6" customWidth="1"/>
    <col min="30" max="30" width="9.140625" style="6"/>
  </cols>
  <sheetData>
    <row r="1" spans="1:28" x14ac:dyDescent="0.25">
      <c r="A1" s="6"/>
      <c r="B1" s="6"/>
      <c r="C1" s="6"/>
      <c r="D1" s="6"/>
      <c r="E1" s="6"/>
      <c r="F1" s="6"/>
      <c r="G1" s="6"/>
      <c r="H1" s="6"/>
      <c r="I1" s="6"/>
      <c r="J1" s="6"/>
      <c r="K1" s="6"/>
      <c r="L1" s="6"/>
      <c r="M1" s="6"/>
      <c r="N1" s="6"/>
      <c r="O1" s="6"/>
      <c r="P1" s="6"/>
      <c r="Q1" s="6"/>
      <c r="R1" s="6"/>
      <c r="S1" s="6"/>
      <c r="T1" s="6"/>
      <c r="U1" s="6"/>
      <c r="V1" s="6"/>
      <c r="W1" s="6"/>
      <c r="X1" s="6"/>
      <c r="Y1" s="6"/>
      <c r="Z1" s="6"/>
      <c r="AA1" s="6"/>
      <c r="AB1" s="6"/>
    </row>
    <row r="2" spans="1:28" x14ac:dyDescent="0.25">
      <c r="A2" s="6"/>
      <c r="B2" s="279" t="s">
        <v>160</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row>
    <row r="3" spans="1:28" ht="15.75" thickBot="1" x14ac:dyDescent="0.3">
      <c r="A3" s="6"/>
      <c r="B3" s="30"/>
      <c r="C3" s="30"/>
      <c r="D3" s="30"/>
      <c r="E3" s="30"/>
      <c r="F3" s="30"/>
      <c r="G3" s="30"/>
      <c r="H3" s="30"/>
      <c r="I3" s="30"/>
      <c r="J3" s="30"/>
      <c r="K3" s="30"/>
      <c r="L3" s="30"/>
      <c r="M3" s="30"/>
      <c r="N3" s="30"/>
      <c r="O3" s="30"/>
      <c r="P3" s="30"/>
      <c r="Q3" s="30"/>
      <c r="R3" s="30"/>
      <c r="S3" s="6"/>
      <c r="T3" s="6"/>
      <c r="U3" s="6"/>
      <c r="V3" s="6"/>
      <c r="W3" s="6"/>
      <c r="X3" s="6"/>
      <c r="Y3" s="6"/>
      <c r="Z3" s="6"/>
      <c r="AA3" s="6"/>
      <c r="AB3" s="6"/>
    </row>
    <row r="4" spans="1:28" x14ac:dyDescent="0.25">
      <c r="A4" s="6"/>
      <c r="B4" s="280" t="s">
        <v>37</v>
      </c>
      <c r="C4" s="227" t="s">
        <v>1</v>
      </c>
      <c r="D4" s="210"/>
      <c r="E4" s="210"/>
      <c r="F4" s="210"/>
      <c r="G4" s="210"/>
      <c r="H4" s="210"/>
      <c r="I4" s="210"/>
      <c r="J4" s="210"/>
      <c r="K4" s="210"/>
      <c r="L4" s="210"/>
      <c r="M4" s="210"/>
      <c r="N4" s="210"/>
      <c r="O4" s="210"/>
      <c r="P4" s="227" t="s">
        <v>44</v>
      </c>
      <c r="Q4" s="210"/>
      <c r="R4" s="210"/>
      <c r="S4" s="210"/>
      <c r="T4" s="210"/>
      <c r="U4" s="210"/>
      <c r="V4" s="210"/>
      <c r="W4" s="210"/>
      <c r="X4" s="210"/>
      <c r="Y4" s="210"/>
      <c r="Z4" s="210"/>
      <c r="AA4" s="210"/>
      <c r="AB4" s="228"/>
    </row>
    <row r="5" spans="1:28" x14ac:dyDescent="0.25">
      <c r="A5" s="6"/>
      <c r="B5" s="274"/>
      <c r="C5" s="272" t="s">
        <v>45</v>
      </c>
      <c r="D5" s="214"/>
      <c r="E5" s="214"/>
      <c r="F5" s="214"/>
      <c r="G5" s="214"/>
      <c r="H5" s="214"/>
      <c r="I5" s="214"/>
      <c r="J5" s="214"/>
      <c r="K5" s="272" t="s">
        <v>3</v>
      </c>
      <c r="L5" s="214"/>
      <c r="M5" s="214"/>
      <c r="N5" s="214"/>
      <c r="O5" s="273"/>
      <c r="P5" s="272" t="s">
        <v>45</v>
      </c>
      <c r="Q5" s="214"/>
      <c r="R5" s="214"/>
      <c r="S5" s="214"/>
      <c r="T5" s="214"/>
      <c r="U5" s="214"/>
      <c r="V5" s="214"/>
      <c r="W5" s="214"/>
      <c r="X5" s="272" t="s">
        <v>3</v>
      </c>
      <c r="Y5" s="214"/>
      <c r="Z5" s="214"/>
      <c r="AA5" s="214"/>
      <c r="AB5" s="215"/>
    </row>
    <row r="6" spans="1:28" ht="14.45" customHeight="1" x14ac:dyDescent="0.25">
      <c r="A6" s="6"/>
      <c r="B6" s="274"/>
      <c r="C6" s="272" t="s">
        <v>129</v>
      </c>
      <c r="D6" s="214"/>
      <c r="E6" s="273"/>
      <c r="F6" s="272" t="s">
        <v>147</v>
      </c>
      <c r="G6" s="214"/>
      <c r="H6" s="273"/>
      <c r="I6" s="238" t="s">
        <v>150</v>
      </c>
      <c r="J6" s="212">
        <v>2021</v>
      </c>
      <c r="K6" s="272" t="s">
        <v>147</v>
      </c>
      <c r="L6" s="214"/>
      <c r="M6" s="273"/>
      <c r="N6" s="238" t="s">
        <v>150</v>
      </c>
      <c r="O6" s="212">
        <v>2021</v>
      </c>
      <c r="P6" s="272" t="s">
        <v>129</v>
      </c>
      <c r="Q6" s="214"/>
      <c r="R6" s="273"/>
      <c r="S6" s="272" t="s">
        <v>147</v>
      </c>
      <c r="T6" s="214"/>
      <c r="U6" s="273"/>
      <c r="V6" s="238" t="s">
        <v>150</v>
      </c>
      <c r="W6" s="212">
        <v>2021</v>
      </c>
      <c r="X6" s="272" t="s">
        <v>147</v>
      </c>
      <c r="Y6" s="214"/>
      <c r="Z6" s="273"/>
      <c r="AA6" s="287" t="s">
        <v>148</v>
      </c>
      <c r="AB6" s="288"/>
    </row>
    <row r="7" spans="1:28" x14ac:dyDescent="0.25">
      <c r="A7" s="6"/>
      <c r="B7" s="275"/>
      <c r="C7" s="39" t="s">
        <v>124</v>
      </c>
      <c r="D7" s="39" t="s">
        <v>31</v>
      </c>
      <c r="E7" s="39" t="s">
        <v>125</v>
      </c>
      <c r="F7" s="78" t="s">
        <v>124</v>
      </c>
      <c r="G7" s="39" t="s">
        <v>31</v>
      </c>
      <c r="H7" s="51" t="s">
        <v>125</v>
      </c>
      <c r="I7" s="239"/>
      <c r="J7" s="213"/>
      <c r="K7" s="39" t="s">
        <v>124</v>
      </c>
      <c r="L7" s="39" t="s">
        <v>31</v>
      </c>
      <c r="M7" s="51" t="s">
        <v>125</v>
      </c>
      <c r="N7" s="239"/>
      <c r="O7" s="213"/>
      <c r="P7" s="39" t="s">
        <v>124</v>
      </c>
      <c r="Q7" s="39" t="s">
        <v>31</v>
      </c>
      <c r="R7" s="51" t="s">
        <v>125</v>
      </c>
      <c r="S7" s="39" t="s">
        <v>124</v>
      </c>
      <c r="T7" s="39" t="s">
        <v>31</v>
      </c>
      <c r="U7" s="51" t="s">
        <v>125</v>
      </c>
      <c r="V7" s="239"/>
      <c r="W7" s="213"/>
      <c r="X7" s="78" t="s">
        <v>124</v>
      </c>
      <c r="Y7" s="39" t="s">
        <v>31</v>
      </c>
      <c r="Z7" s="39" t="s">
        <v>125</v>
      </c>
      <c r="AA7" s="289"/>
      <c r="AB7" s="290"/>
    </row>
    <row r="8" spans="1:28" x14ac:dyDescent="0.25">
      <c r="A8" s="6"/>
      <c r="B8" s="3" t="s">
        <v>68</v>
      </c>
      <c r="C8" s="17">
        <v>0.36900369003689998</v>
      </c>
      <c r="D8" s="17">
        <v>0.36900369003689998</v>
      </c>
      <c r="E8" s="60">
        <v>0.36900369003689998</v>
      </c>
      <c r="F8" s="17">
        <v>0.387596899224806</v>
      </c>
      <c r="G8" s="17">
        <v>0.64102564102564097</v>
      </c>
      <c r="H8" s="60">
        <v>1.0526315789473699</v>
      </c>
      <c r="I8" s="17">
        <v>0.20202020202020199</v>
      </c>
      <c r="J8" s="60">
        <v>6.0200668896321101</v>
      </c>
      <c r="K8" s="17">
        <v>0.111234705228031</v>
      </c>
      <c r="L8" s="17">
        <v>0.111234705228031</v>
      </c>
      <c r="M8" s="60">
        <v>0.111234705228031</v>
      </c>
      <c r="N8" s="17">
        <v>0</v>
      </c>
      <c r="O8" s="60">
        <v>0</v>
      </c>
      <c r="P8" s="17">
        <v>0.38709677419354799</v>
      </c>
      <c r="Q8" s="17">
        <v>0.72845070023948599</v>
      </c>
      <c r="R8" s="60">
        <v>3.1476997578692498</v>
      </c>
      <c r="S8" s="31">
        <v>0.15847860538827299</v>
      </c>
      <c r="T8" s="31">
        <v>1.35970333745365</v>
      </c>
      <c r="U8" s="7">
        <v>5.0049067713444604</v>
      </c>
      <c r="V8" s="31">
        <v>5.6449193850768697</v>
      </c>
      <c r="W8" s="7">
        <v>6.8</v>
      </c>
      <c r="X8" s="31">
        <v>0.68965517241379304</v>
      </c>
      <c r="Y8" s="31">
        <v>1.3953488372092999</v>
      </c>
      <c r="Z8" s="31">
        <v>2.2831050228310499</v>
      </c>
      <c r="AA8" s="281" t="s">
        <v>67</v>
      </c>
      <c r="AB8" s="282"/>
    </row>
    <row r="9" spans="1:28" x14ac:dyDescent="0.25">
      <c r="A9" s="6"/>
      <c r="B9" s="3" t="s">
        <v>69</v>
      </c>
      <c r="C9" s="17">
        <v>0.18450184501844999</v>
      </c>
      <c r="D9" s="17">
        <v>0.370779635743956</v>
      </c>
      <c r="E9" s="60">
        <v>0.80971659919028305</v>
      </c>
      <c r="F9" s="17">
        <v>0.14947683109118101</v>
      </c>
      <c r="G9" s="17">
        <v>0.14947683109118101</v>
      </c>
      <c r="H9" s="60">
        <v>0.14947683109118101</v>
      </c>
      <c r="I9" s="17">
        <v>0.91411004454482703</v>
      </c>
      <c r="J9" s="60">
        <v>0</v>
      </c>
      <c r="K9" s="17">
        <v>6.25E-2</v>
      </c>
      <c r="L9" s="17">
        <v>0.176056338028169</v>
      </c>
      <c r="M9" s="60">
        <v>1.63551401869159</v>
      </c>
      <c r="N9" s="17">
        <v>0.126984126984127</v>
      </c>
      <c r="O9" s="60">
        <v>0</v>
      </c>
      <c r="P9" s="17">
        <v>0.30120481927710802</v>
      </c>
      <c r="Q9" s="17">
        <v>1.5666757461379801</v>
      </c>
      <c r="R9" s="60">
        <v>14.285714285714301</v>
      </c>
      <c r="S9" s="31">
        <v>0.15847860538827299</v>
      </c>
      <c r="T9" s="31">
        <v>0.65879741727199403</v>
      </c>
      <c r="U9" s="7">
        <v>0.98135426889107003</v>
      </c>
      <c r="V9" s="31">
        <v>2.5224971878515201</v>
      </c>
      <c r="W9" s="7">
        <v>2.2000000000000002</v>
      </c>
      <c r="X9" s="31">
        <v>19.634703196347001</v>
      </c>
      <c r="Y9" s="31">
        <v>21.445258574917698</v>
      </c>
      <c r="Z9" s="31">
        <v>23.255813953488399</v>
      </c>
      <c r="AA9" s="283"/>
      <c r="AB9" s="284"/>
    </row>
    <row r="10" spans="1:28" x14ac:dyDescent="0.25">
      <c r="A10" s="6"/>
      <c r="B10" s="3" t="s">
        <v>70</v>
      </c>
      <c r="C10" s="17">
        <v>1.74672489082969</v>
      </c>
      <c r="D10" s="17">
        <v>6.0885608856088602</v>
      </c>
      <c r="E10" s="60">
        <v>18.902439024390201</v>
      </c>
      <c r="F10" s="17">
        <v>0.71258907363420398</v>
      </c>
      <c r="G10" s="17">
        <v>9.9962630792227198</v>
      </c>
      <c r="H10" s="60">
        <v>17.0542635658915</v>
      </c>
      <c r="I10" s="17">
        <v>8.3781918564527302</v>
      </c>
      <c r="J10" s="60">
        <v>10.7023411371237</v>
      </c>
      <c r="K10" s="17">
        <v>0.70422535211267601</v>
      </c>
      <c r="L10" s="17">
        <v>1.4041123778501601</v>
      </c>
      <c r="M10" s="60">
        <v>9.0980392156862706</v>
      </c>
      <c r="N10" s="17">
        <v>1.5769062741539801</v>
      </c>
      <c r="O10" s="60">
        <v>2.0040080160320599</v>
      </c>
      <c r="P10" s="17">
        <v>9.1112770724421193</v>
      </c>
      <c r="Q10" s="17">
        <v>25.935483870967701</v>
      </c>
      <c r="R10" s="60">
        <v>38.256658595641603</v>
      </c>
      <c r="S10" s="31">
        <v>3.16957210776545</v>
      </c>
      <c r="T10" s="31">
        <v>11.141016200294599</v>
      </c>
      <c r="U10" s="7">
        <v>18.957345971563999</v>
      </c>
      <c r="V10" s="31">
        <v>16.757124109486298</v>
      </c>
      <c r="W10" s="7">
        <v>22.2</v>
      </c>
      <c r="X10" s="31">
        <v>1.3793103448275901</v>
      </c>
      <c r="Y10" s="31">
        <v>4.5186335403726696</v>
      </c>
      <c r="Z10" s="31">
        <v>20.5479452054795</v>
      </c>
      <c r="AA10" s="283"/>
      <c r="AB10" s="284"/>
    </row>
    <row r="11" spans="1:28" x14ac:dyDescent="0.25">
      <c r="A11" s="6"/>
      <c r="B11" s="3" t="s">
        <v>71</v>
      </c>
      <c r="C11" s="17">
        <v>12.5</v>
      </c>
      <c r="D11" s="17">
        <v>23.3766233766234</v>
      </c>
      <c r="E11" s="60">
        <v>52.134146341463399</v>
      </c>
      <c r="F11" s="17">
        <v>10.9263657957245</v>
      </c>
      <c r="G11" s="17">
        <v>16.172990616075101</v>
      </c>
      <c r="H11" s="60">
        <v>30.128205128205099</v>
      </c>
      <c r="I11" s="17">
        <v>28.806073153899199</v>
      </c>
      <c r="J11" s="60">
        <v>24.080267558528401</v>
      </c>
      <c r="K11" s="17">
        <v>2.7582159624413101</v>
      </c>
      <c r="L11" s="17">
        <v>7.2819314641744501</v>
      </c>
      <c r="M11" s="60">
        <v>10.909090909090899</v>
      </c>
      <c r="N11" s="17">
        <v>9.6022448499512691</v>
      </c>
      <c r="O11" s="60">
        <v>9.4188376753506997</v>
      </c>
      <c r="P11" s="17">
        <v>12.1987951807229</v>
      </c>
      <c r="Q11" s="17">
        <v>17.888563049853399</v>
      </c>
      <c r="R11" s="60">
        <v>29.3124246079614</v>
      </c>
      <c r="S11" s="31">
        <v>14.896988906497601</v>
      </c>
      <c r="T11" s="31">
        <v>27.544826224328599</v>
      </c>
      <c r="U11" s="7">
        <v>34.857849196538901</v>
      </c>
      <c r="V11" s="31">
        <v>29.077146606674201</v>
      </c>
      <c r="W11" s="7">
        <v>32</v>
      </c>
      <c r="X11" s="31">
        <v>8.5828343313373292</v>
      </c>
      <c r="Y11" s="31">
        <v>19.362432286792</v>
      </c>
      <c r="Z11" s="31">
        <v>26.6666666666667</v>
      </c>
      <c r="AA11" s="283"/>
      <c r="AB11" s="284"/>
    </row>
    <row r="12" spans="1:28" x14ac:dyDescent="0.25">
      <c r="A12" s="6"/>
      <c r="B12" s="3" t="s">
        <v>72</v>
      </c>
      <c r="C12" s="17">
        <v>20.121951219512201</v>
      </c>
      <c r="D12" s="17">
        <v>35.194174757281601</v>
      </c>
      <c r="E12" s="60">
        <v>45.061728395061699</v>
      </c>
      <c r="F12" s="17">
        <v>19.767441860465102</v>
      </c>
      <c r="G12" s="17">
        <v>29.498418243984499</v>
      </c>
      <c r="H12" s="60">
        <v>39.102564102564102</v>
      </c>
      <c r="I12" s="17">
        <v>27.967250141163198</v>
      </c>
      <c r="J12" s="60">
        <v>21.070234113712399</v>
      </c>
      <c r="K12" s="17">
        <v>8.4890965732087196</v>
      </c>
      <c r="L12" s="17">
        <v>16.978114478114499</v>
      </c>
      <c r="M12" s="60">
        <v>21.433224755700302</v>
      </c>
      <c r="N12" s="17">
        <v>23.327530777072099</v>
      </c>
      <c r="O12" s="60">
        <v>25.551102204408799</v>
      </c>
      <c r="P12" s="17">
        <v>9.2375366568914998</v>
      </c>
      <c r="Q12" s="17">
        <v>14.301801801801799</v>
      </c>
      <c r="R12" s="60">
        <v>21.290322580645199</v>
      </c>
      <c r="S12" s="31">
        <v>14.3333333333333</v>
      </c>
      <c r="T12" s="31">
        <v>20.4932413573109</v>
      </c>
      <c r="U12" s="7">
        <v>28.8135593220339</v>
      </c>
      <c r="V12" s="31">
        <v>18.0160292463442</v>
      </c>
      <c r="W12" s="7">
        <v>21.2</v>
      </c>
      <c r="X12" s="31">
        <v>13.488372093023299</v>
      </c>
      <c r="Y12" s="31">
        <v>30.6771579869406</v>
      </c>
      <c r="Z12" s="31">
        <v>45.508982035928099</v>
      </c>
      <c r="AA12" s="283"/>
      <c r="AB12" s="284"/>
    </row>
    <row r="13" spans="1:28" x14ac:dyDescent="0.25">
      <c r="A13" s="6"/>
      <c r="B13" s="3" t="s">
        <v>73</v>
      </c>
      <c r="C13" s="17">
        <v>5.1829268292682897</v>
      </c>
      <c r="D13" s="17">
        <v>19.003690036900402</v>
      </c>
      <c r="E13" s="60">
        <v>33.035714285714299</v>
      </c>
      <c r="F13" s="17">
        <v>5.81395348837209</v>
      </c>
      <c r="G13" s="17">
        <v>9.4989878542510109</v>
      </c>
      <c r="H13" s="60">
        <v>13.461538461538501</v>
      </c>
      <c r="I13" s="17">
        <v>15.3999623564841</v>
      </c>
      <c r="J13" s="60">
        <v>14.38127090301</v>
      </c>
      <c r="K13" s="17">
        <v>8.625</v>
      </c>
      <c r="L13" s="17">
        <v>12.6283401342635</v>
      </c>
      <c r="M13" s="60">
        <v>23.2575757575758</v>
      </c>
      <c r="N13" s="17">
        <v>36.6736118112265</v>
      </c>
      <c r="O13" s="60">
        <v>39.278557114228498</v>
      </c>
      <c r="P13" s="17">
        <v>6.5375302663438299</v>
      </c>
      <c r="Q13" s="17">
        <v>13.102409638554199</v>
      </c>
      <c r="R13" s="60">
        <v>16.535433070866102</v>
      </c>
      <c r="S13" s="31">
        <v>7.9110012360939397</v>
      </c>
      <c r="T13" s="31">
        <v>9.5947867298578196</v>
      </c>
      <c r="U13" s="7">
        <v>12.348668280871699</v>
      </c>
      <c r="V13" s="31">
        <v>7.17894638170229</v>
      </c>
      <c r="W13" s="7">
        <v>8.4</v>
      </c>
      <c r="X13" s="31">
        <v>5.1162790697674403</v>
      </c>
      <c r="Y13" s="31">
        <v>12.607624759048999</v>
      </c>
      <c r="Z13" s="31">
        <v>17.7777777777778</v>
      </c>
      <c r="AA13" s="283"/>
      <c r="AB13" s="284"/>
    </row>
    <row r="14" spans="1:28" x14ac:dyDescent="0.25">
      <c r="A14" s="6"/>
      <c r="B14" s="3" t="s">
        <v>74</v>
      </c>
      <c r="C14" s="17">
        <v>2.7227722772277199</v>
      </c>
      <c r="D14" s="17">
        <v>4.6116504854368898</v>
      </c>
      <c r="E14" s="60">
        <v>12.177121771217699</v>
      </c>
      <c r="F14" s="17">
        <v>0.95011876484560598</v>
      </c>
      <c r="G14" s="17">
        <v>2.95865297903618</v>
      </c>
      <c r="H14" s="60">
        <v>8.1699346405228805</v>
      </c>
      <c r="I14" s="17">
        <v>5.3328314197879401</v>
      </c>
      <c r="J14" s="60">
        <v>3.6789297658862901</v>
      </c>
      <c r="K14" s="17">
        <v>4.8286604361370697</v>
      </c>
      <c r="L14" s="17">
        <v>8.1220657276995301</v>
      </c>
      <c r="M14" s="60">
        <v>14.2424242424242</v>
      </c>
      <c r="N14" s="17">
        <v>16.312397083039301</v>
      </c>
      <c r="O14" s="60">
        <v>11.7234468937876</v>
      </c>
      <c r="P14" s="17">
        <v>5.8111380145278497</v>
      </c>
      <c r="Q14" s="17">
        <v>10.410557184750701</v>
      </c>
      <c r="R14" s="60">
        <v>22.439759036144601</v>
      </c>
      <c r="S14" s="31">
        <v>4.47941888619855</v>
      </c>
      <c r="T14" s="31">
        <v>6.6655043596308596</v>
      </c>
      <c r="U14" s="7">
        <v>10.274790919952199</v>
      </c>
      <c r="V14" s="31">
        <v>8.35958005249344</v>
      </c>
      <c r="W14" s="7">
        <v>4.4000000000000004</v>
      </c>
      <c r="X14" s="31">
        <v>1.4814814814814801</v>
      </c>
      <c r="Y14" s="31">
        <v>4.23242705570292</v>
      </c>
      <c r="Z14" s="31">
        <v>8.8888888888888893</v>
      </c>
      <c r="AA14" s="283"/>
      <c r="AB14" s="284"/>
    </row>
    <row r="15" spans="1:28" x14ac:dyDescent="0.25">
      <c r="A15" s="6"/>
      <c r="B15" s="3" t="s">
        <v>75</v>
      </c>
      <c r="C15" s="17">
        <v>0.30487804878048802</v>
      </c>
      <c r="D15" s="17">
        <v>1.78571428571429</v>
      </c>
      <c r="E15" s="60">
        <v>7.3800738007380096</v>
      </c>
      <c r="F15" s="17">
        <v>0.64102564102564097</v>
      </c>
      <c r="G15" s="17">
        <v>1.16279069767442</v>
      </c>
      <c r="H15" s="60">
        <v>3.1390134529148002</v>
      </c>
      <c r="I15" s="17">
        <v>3.1739757826714299</v>
      </c>
      <c r="J15" s="60">
        <v>1.6722408026755899</v>
      </c>
      <c r="K15" s="17">
        <v>2.0846905537459302</v>
      </c>
      <c r="L15" s="17">
        <v>5.4962789892696398</v>
      </c>
      <c r="M15" s="60">
        <v>11.625</v>
      </c>
      <c r="N15" s="17">
        <v>5.0311523339046298</v>
      </c>
      <c r="O15" s="60">
        <v>4.1082164328657296</v>
      </c>
      <c r="P15" s="17">
        <v>0.48426150121065398</v>
      </c>
      <c r="Q15" s="17">
        <v>5.9746079163554899</v>
      </c>
      <c r="R15" s="60">
        <v>12.1987951807229</v>
      </c>
      <c r="S15" s="31">
        <v>2.6496565260058902</v>
      </c>
      <c r="T15" s="31">
        <v>3.9383689872943801</v>
      </c>
      <c r="U15" s="7">
        <v>5.3333333333333304</v>
      </c>
      <c r="V15" s="31">
        <v>5.0496812898387704</v>
      </c>
      <c r="W15" s="7">
        <v>1.4</v>
      </c>
      <c r="X15" s="31">
        <v>0.74074074074074103</v>
      </c>
      <c r="Y15" s="31">
        <v>1.4188282647585</v>
      </c>
      <c r="Z15" s="31">
        <v>5.5888223552894196</v>
      </c>
      <c r="AA15" s="283"/>
      <c r="AB15" s="284"/>
    </row>
    <row r="16" spans="1:28" x14ac:dyDescent="0.25">
      <c r="A16" s="6"/>
      <c r="B16" s="3" t="s">
        <v>76</v>
      </c>
      <c r="C16" s="17">
        <v>0.25974025974025999</v>
      </c>
      <c r="D16" s="17">
        <v>1.4198421687187199</v>
      </c>
      <c r="E16" s="60">
        <v>2.1834061135371199</v>
      </c>
      <c r="F16" s="17">
        <v>0.387596899224806</v>
      </c>
      <c r="G16" s="17">
        <v>1.4947683109118099</v>
      </c>
      <c r="H16" s="60">
        <v>3.0303030303030298</v>
      </c>
      <c r="I16" s="17">
        <v>1.4266892527762101</v>
      </c>
      <c r="J16" s="60">
        <v>2.3411371237458201</v>
      </c>
      <c r="K16" s="17">
        <v>3.2941176470588198</v>
      </c>
      <c r="L16" s="17">
        <v>5.12177968611193</v>
      </c>
      <c r="M16" s="60">
        <v>9.9375</v>
      </c>
      <c r="N16" s="17">
        <v>3.2460709524929698</v>
      </c>
      <c r="O16" s="60">
        <v>1.2024048096192399</v>
      </c>
      <c r="P16" s="17">
        <v>0.12903225806451599</v>
      </c>
      <c r="Q16" s="17">
        <v>1.9386106623586401</v>
      </c>
      <c r="R16" s="60">
        <v>13.890963405526501</v>
      </c>
      <c r="S16" s="31">
        <v>2.1327014218009501</v>
      </c>
      <c r="T16" s="31">
        <v>6.8083672399590602</v>
      </c>
      <c r="U16" s="7">
        <v>16.164817749603799</v>
      </c>
      <c r="V16" s="31">
        <v>2.3120547431571099</v>
      </c>
      <c r="W16" s="7">
        <v>0</v>
      </c>
      <c r="X16" s="31">
        <v>1.6666666666666701</v>
      </c>
      <c r="Y16" s="31">
        <v>4.5662100456620998</v>
      </c>
      <c r="Z16" s="31">
        <v>11.034482758620699</v>
      </c>
      <c r="AA16" s="283"/>
      <c r="AB16" s="284"/>
    </row>
    <row r="17" spans="1:28" x14ac:dyDescent="0.25">
      <c r="A17" s="6"/>
      <c r="B17" s="3" t="s">
        <v>77</v>
      </c>
      <c r="C17" s="17">
        <v>0.40485829959514202</v>
      </c>
      <c r="D17" s="17">
        <v>0.74257425742574301</v>
      </c>
      <c r="E17" s="60">
        <v>1.2345679012345701</v>
      </c>
      <c r="F17" s="17">
        <v>0.14947683109118101</v>
      </c>
      <c r="G17" s="17">
        <v>1.75140081612766</v>
      </c>
      <c r="H17" s="60">
        <v>4.2105263157894699</v>
      </c>
      <c r="I17" s="17">
        <v>0.71459941025158402</v>
      </c>
      <c r="J17" s="60">
        <v>0.668896321070234</v>
      </c>
      <c r="K17" s="17">
        <v>2.1212121212121202</v>
      </c>
      <c r="L17" s="17">
        <v>6.0174520644113896</v>
      </c>
      <c r="M17" s="60">
        <v>8.875</v>
      </c>
      <c r="N17" s="17">
        <v>1.1925261283059401</v>
      </c>
      <c r="O17" s="60">
        <v>0.70140280561122204</v>
      </c>
      <c r="P17" s="17">
        <v>0.24213075060532699</v>
      </c>
      <c r="Q17" s="17">
        <v>0.99570552798304801</v>
      </c>
      <c r="R17" s="60">
        <v>6.4973861090365901</v>
      </c>
      <c r="S17" s="31">
        <v>0.61804697156983901</v>
      </c>
      <c r="T17" s="31">
        <v>2.9526804337656198</v>
      </c>
      <c r="U17" s="7">
        <v>10.3011093502377</v>
      </c>
      <c r="V17" s="31">
        <v>1.28655793025872</v>
      </c>
      <c r="W17" s="7">
        <v>0</v>
      </c>
      <c r="X17" s="31">
        <v>0.74074074074074103</v>
      </c>
      <c r="Y17" s="31">
        <v>4.33965402528277</v>
      </c>
      <c r="Z17" s="31">
        <v>11.378205128205099</v>
      </c>
      <c r="AA17" s="283"/>
      <c r="AB17" s="284"/>
    </row>
    <row r="18" spans="1:28" x14ac:dyDescent="0.25">
      <c r="A18" s="6"/>
      <c r="B18" s="3" t="s">
        <v>78</v>
      </c>
      <c r="C18" s="17">
        <v>0.61728395061728403</v>
      </c>
      <c r="D18" s="17">
        <v>0.91758320495826295</v>
      </c>
      <c r="E18" s="60">
        <v>4.4155844155844202</v>
      </c>
      <c r="F18" s="17">
        <v>0.74738415545590398</v>
      </c>
      <c r="G18" s="17">
        <v>3.3230027548209402</v>
      </c>
      <c r="H18" s="60">
        <v>8.7885985748218491</v>
      </c>
      <c r="I18" s="17">
        <v>1.52017065060543</v>
      </c>
      <c r="J18" s="60">
        <v>5.0167224080267596</v>
      </c>
      <c r="K18" s="17">
        <v>2.5757575757575801</v>
      </c>
      <c r="L18" s="17">
        <v>10.512166295884301</v>
      </c>
      <c r="M18" s="60">
        <v>13.9084507042254</v>
      </c>
      <c r="N18" s="17">
        <v>1.15016074649102</v>
      </c>
      <c r="O18" s="60">
        <v>2.6052104208416802</v>
      </c>
      <c r="P18" s="17">
        <v>0.24213075060532699</v>
      </c>
      <c r="Q18" s="17">
        <v>1.32689987937274</v>
      </c>
      <c r="R18" s="60">
        <v>4.2168674698795199</v>
      </c>
      <c r="S18" s="31">
        <v>1.76643768400393</v>
      </c>
      <c r="T18" s="31">
        <v>2.9462134164157101</v>
      </c>
      <c r="U18" s="7">
        <v>8.2408874801901693</v>
      </c>
      <c r="V18" s="31">
        <v>1.90007499062617</v>
      </c>
      <c r="W18" s="7">
        <v>1</v>
      </c>
      <c r="X18" s="31">
        <v>1.3698630136986301</v>
      </c>
      <c r="Y18" s="31">
        <v>3.5570719027062201</v>
      </c>
      <c r="Z18" s="31">
        <v>19.711538461538499</v>
      </c>
      <c r="AA18" s="283"/>
      <c r="AB18" s="284"/>
    </row>
    <row r="19" spans="1:28" x14ac:dyDescent="0.25">
      <c r="A19" s="6"/>
      <c r="B19" s="3" t="s">
        <v>79</v>
      </c>
      <c r="C19" s="17">
        <v>0.24752475247524799</v>
      </c>
      <c r="D19" s="17">
        <v>0.54857951492136303</v>
      </c>
      <c r="E19" s="60">
        <v>8.3116883116883091</v>
      </c>
      <c r="F19" s="17">
        <v>2.8846153846153801</v>
      </c>
      <c r="G19" s="17">
        <v>8.0585264408793797</v>
      </c>
      <c r="H19" s="60">
        <v>21.615201900237501</v>
      </c>
      <c r="I19" s="17">
        <v>4.0429136081310002</v>
      </c>
      <c r="J19" s="60">
        <v>5.0167224080267596</v>
      </c>
      <c r="K19" s="17">
        <v>5.5555555555555598</v>
      </c>
      <c r="L19" s="17">
        <v>9.6505405900678003</v>
      </c>
      <c r="M19" s="60">
        <v>14.4625407166124</v>
      </c>
      <c r="N19" s="17">
        <v>1.4922875289847799</v>
      </c>
      <c r="O19" s="60">
        <v>0.90180360721442898</v>
      </c>
      <c r="P19" s="17">
        <v>0.14662756598240501</v>
      </c>
      <c r="Q19" s="17">
        <v>0.67567567567567599</v>
      </c>
      <c r="R19" s="60">
        <v>1.9578313253012001</v>
      </c>
      <c r="S19" s="31">
        <v>0.294406280667321</v>
      </c>
      <c r="T19" s="31">
        <v>2.25448028673835</v>
      </c>
      <c r="U19" s="7">
        <v>5.7052297939778098</v>
      </c>
      <c r="V19" s="31">
        <v>1.6390138732658399</v>
      </c>
      <c r="W19" s="7">
        <v>0.4</v>
      </c>
      <c r="X19" s="31">
        <v>0.91324200913242004</v>
      </c>
      <c r="Y19" s="31">
        <v>3.1936127744511</v>
      </c>
      <c r="Z19" s="31">
        <v>7.7777777777777803</v>
      </c>
      <c r="AA19" s="283"/>
      <c r="AB19" s="284"/>
    </row>
    <row r="20" spans="1:28" x14ac:dyDescent="0.25">
      <c r="A20" s="6"/>
      <c r="B20" s="3" t="s">
        <v>80</v>
      </c>
      <c r="C20" s="17">
        <v>0.99009900990098998</v>
      </c>
      <c r="D20" s="17">
        <v>4.8400386916490499</v>
      </c>
      <c r="E20" s="60">
        <v>7.5324675324675301</v>
      </c>
      <c r="F20" s="17">
        <v>1.0526315789473699</v>
      </c>
      <c r="G20" s="17">
        <v>8.2579185520362</v>
      </c>
      <c r="H20" s="60">
        <v>11.638954869358701</v>
      </c>
      <c r="I20" s="17">
        <v>3.83838383838384</v>
      </c>
      <c r="J20" s="60">
        <v>5.3511705685618702</v>
      </c>
      <c r="K20" s="17">
        <v>3.72636262513904</v>
      </c>
      <c r="L20" s="17">
        <v>8.9790686451924202</v>
      </c>
      <c r="M20" s="60">
        <v>17.723004694835701</v>
      </c>
      <c r="N20" s="17">
        <v>0.29633363578317701</v>
      </c>
      <c r="O20" s="60">
        <v>2.3046092184368701</v>
      </c>
      <c r="P20" s="17">
        <v>0.12903225806451599</v>
      </c>
      <c r="Q20" s="17">
        <v>0.84375991927193095</v>
      </c>
      <c r="R20" s="60">
        <v>1.12023898431665</v>
      </c>
      <c r="S20" s="31">
        <v>0.19627085377821399</v>
      </c>
      <c r="T20" s="31">
        <v>0.79105581916698797</v>
      </c>
      <c r="U20" s="7">
        <v>1.7432646592709999</v>
      </c>
      <c r="V20" s="31">
        <v>0.25637420322459697</v>
      </c>
      <c r="W20" s="7">
        <v>0</v>
      </c>
      <c r="X20" s="31">
        <v>0.45662100456621002</v>
      </c>
      <c r="Y20" s="31">
        <v>1.5171382562686899</v>
      </c>
      <c r="Z20" s="31">
        <v>2.5948103792415198</v>
      </c>
      <c r="AA20" s="283"/>
      <c r="AB20" s="284"/>
    </row>
    <row r="21" spans="1:28" x14ac:dyDescent="0.25">
      <c r="A21" s="6"/>
      <c r="B21" s="3" t="s">
        <v>81</v>
      </c>
      <c r="C21" s="17">
        <v>0.24752475247524799</v>
      </c>
      <c r="D21" s="17">
        <v>1.51363396750851</v>
      </c>
      <c r="E21" s="60">
        <v>5.5825242718446599</v>
      </c>
      <c r="F21" s="17">
        <v>0.29895366218236202</v>
      </c>
      <c r="G21" s="17">
        <v>1.6025641025641</v>
      </c>
      <c r="H21" s="60">
        <v>4.5130641330166297</v>
      </c>
      <c r="I21" s="17">
        <v>0.60606060606060597</v>
      </c>
      <c r="J21" s="60">
        <v>0</v>
      </c>
      <c r="K21" s="17">
        <v>0.125</v>
      </c>
      <c r="L21" s="17">
        <v>0.62049396448729</v>
      </c>
      <c r="M21" s="60">
        <v>5.8685446009389697</v>
      </c>
      <c r="N21" s="17">
        <v>7.0571630204657704E-2</v>
      </c>
      <c r="O21" s="60">
        <v>0.200400801603206</v>
      </c>
      <c r="P21" s="17">
        <v>7.4682598954443596E-2</v>
      </c>
      <c r="Q21" s="17">
        <v>0.161550888529887</v>
      </c>
      <c r="R21" s="60">
        <v>0.59055118110236204</v>
      </c>
      <c r="S21" s="31">
        <v>0.23696682464454999</v>
      </c>
      <c r="T21" s="31">
        <v>0.48426150121065398</v>
      </c>
      <c r="U21" s="7">
        <v>0.95087163232963601</v>
      </c>
      <c r="V21" s="31">
        <v>0</v>
      </c>
      <c r="W21" s="7">
        <v>0</v>
      </c>
      <c r="X21" s="31">
        <v>0.31055900621117999</v>
      </c>
      <c r="Y21" s="31">
        <v>0.32051282051281998</v>
      </c>
      <c r="Z21" s="31">
        <v>0.79840319361277401</v>
      </c>
      <c r="AA21" s="283"/>
      <c r="AB21" s="284"/>
    </row>
    <row r="22" spans="1:28" x14ac:dyDescent="0.25">
      <c r="A22" s="6"/>
      <c r="B22" s="3" t="s">
        <v>82</v>
      </c>
      <c r="C22" s="17">
        <v>2.6699029126213598</v>
      </c>
      <c r="D22" s="17">
        <v>2.6699029126213598</v>
      </c>
      <c r="E22" s="60">
        <v>2.6699029126213598</v>
      </c>
      <c r="F22" s="17">
        <v>0.71258907363420398</v>
      </c>
      <c r="G22" s="17">
        <v>0.71258907363420398</v>
      </c>
      <c r="H22" s="60">
        <v>0.71258907363420398</v>
      </c>
      <c r="I22" s="17">
        <v>0</v>
      </c>
      <c r="J22" s="60">
        <v>0</v>
      </c>
      <c r="K22" s="17">
        <v>5.5617352614015597E-2</v>
      </c>
      <c r="L22" s="17">
        <v>0.23474436503573401</v>
      </c>
      <c r="M22" s="60">
        <v>1.8779342723004699</v>
      </c>
      <c r="N22" s="17">
        <v>0</v>
      </c>
      <c r="O22" s="60">
        <v>0</v>
      </c>
      <c r="P22" s="17">
        <v>7.4682598954443596E-2</v>
      </c>
      <c r="Q22" s="17">
        <v>0.12903225806451599</v>
      </c>
      <c r="R22" s="60">
        <v>0.80775444264943497</v>
      </c>
      <c r="S22" s="31">
        <v>0</v>
      </c>
      <c r="T22" s="31">
        <v>0</v>
      </c>
      <c r="U22" s="7">
        <v>0</v>
      </c>
      <c r="V22" s="31">
        <v>0</v>
      </c>
      <c r="W22" s="7">
        <v>0</v>
      </c>
      <c r="X22" s="31">
        <v>0</v>
      </c>
      <c r="Y22" s="31">
        <v>0</v>
      </c>
      <c r="Z22" s="31">
        <v>0</v>
      </c>
      <c r="AA22" s="283"/>
      <c r="AB22" s="284"/>
    </row>
    <row r="23" spans="1:28" x14ac:dyDescent="0.25">
      <c r="A23" s="6"/>
      <c r="B23" s="3" t="s">
        <v>83</v>
      </c>
      <c r="C23" s="17">
        <v>0</v>
      </c>
      <c r="D23" s="17">
        <v>0</v>
      </c>
      <c r="E23" s="60">
        <v>0</v>
      </c>
      <c r="F23" s="17">
        <v>0</v>
      </c>
      <c r="G23" s="17">
        <v>0</v>
      </c>
      <c r="H23" s="60">
        <v>0</v>
      </c>
      <c r="I23" s="17">
        <v>0</v>
      </c>
      <c r="J23" s="60">
        <v>0</v>
      </c>
      <c r="K23" s="17">
        <v>0.15686274509803899</v>
      </c>
      <c r="L23" s="17">
        <v>0.28383043358188298</v>
      </c>
      <c r="M23" s="60">
        <v>0.41079812206572802</v>
      </c>
      <c r="N23" s="17">
        <v>0</v>
      </c>
      <c r="O23" s="60">
        <v>0</v>
      </c>
      <c r="P23" s="17">
        <v>0</v>
      </c>
      <c r="Q23" s="17">
        <v>0</v>
      </c>
      <c r="R23" s="60">
        <v>0</v>
      </c>
      <c r="S23" s="31">
        <v>0</v>
      </c>
      <c r="T23" s="31">
        <v>0</v>
      </c>
      <c r="U23" s="7">
        <v>0</v>
      </c>
      <c r="V23" s="31">
        <v>0</v>
      </c>
      <c r="W23" s="7">
        <v>0</v>
      </c>
      <c r="X23" s="31">
        <v>0</v>
      </c>
      <c r="Y23" s="31">
        <v>0</v>
      </c>
      <c r="Z23" s="31">
        <v>0</v>
      </c>
      <c r="AA23" s="283"/>
      <c r="AB23" s="284"/>
    </row>
    <row r="24" spans="1:28" x14ac:dyDescent="0.25">
      <c r="A24" s="6"/>
      <c r="B24" s="3" t="s">
        <v>84</v>
      </c>
      <c r="C24" s="17">
        <v>0</v>
      </c>
      <c r="D24" s="17">
        <v>0</v>
      </c>
      <c r="E24" s="60">
        <v>0</v>
      </c>
      <c r="F24" s="17">
        <v>0</v>
      </c>
      <c r="G24" s="17">
        <v>0</v>
      </c>
      <c r="H24" s="60">
        <v>0</v>
      </c>
      <c r="I24" s="17">
        <v>0</v>
      </c>
      <c r="J24" s="60">
        <v>0</v>
      </c>
      <c r="K24" s="17">
        <v>5.86854460093897E-2</v>
      </c>
      <c r="L24" s="17">
        <v>6.8283532973542199E-2</v>
      </c>
      <c r="M24" s="60">
        <v>7.7881619937694699E-2</v>
      </c>
      <c r="N24" s="17">
        <v>0</v>
      </c>
      <c r="O24" s="60">
        <v>0</v>
      </c>
      <c r="P24" s="17">
        <v>0</v>
      </c>
      <c r="Q24" s="17">
        <v>0</v>
      </c>
      <c r="R24" s="60">
        <v>0</v>
      </c>
      <c r="S24" s="31">
        <v>0</v>
      </c>
      <c r="T24" s="31">
        <v>0</v>
      </c>
      <c r="U24" s="7">
        <v>0</v>
      </c>
      <c r="V24" s="31">
        <v>0</v>
      </c>
      <c r="W24" s="7">
        <v>0</v>
      </c>
      <c r="X24" s="31">
        <v>0</v>
      </c>
      <c r="Y24" s="31">
        <v>0</v>
      </c>
      <c r="Z24" s="31">
        <v>0</v>
      </c>
      <c r="AA24" s="283"/>
      <c r="AB24" s="284"/>
    </row>
    <row r="25" spans="1:28" x14ac:dyDescent="0.25">
      <c r="A25" s="6"/>
      <c r="B25" s="3" t="s">
        <v>85</v>
      </c>
      <c r="C25" s="17">
        <v>0</v>
      </c>
      <c r="D25" s="17">
        <v>0</v>
      </c>
      <c r="E25" s="60">
        <v>0</v>
      </c>
      <c r="F25" s="17">
        <v>0.32051282051281998</v>
      </c>
      <c r="G25" s="17">
        <v>0.32051282051281998</v>
      </c>
      <c r="H25" s="60">
        <v>0.32051282051281998</v>
      </c>
      <c r="I25" s="17">
        <v>0</v>
      </c>
      <c r="J25" s="60">
        <v>0</v>
      </c>
      <c r="K25" s="17">
        <v>0</v>
      </c>
      <c r="L25" s="17">
        <v>0</v>
      </c>
      <c r="M25" s="60">
        <v>0</v>
      </c>
      <c r="N25" s="17">
        <v>0</v>
      </c>
      <c r="O25" s="60">
        <v>0</v>
      </c>
      <c r="P25" s="17">
        <v>0</v>
      </c>
      <c r="Q25" s="17">
        <v>0</v>
      </c>
      <c r="R25" s="60">
        <v>0</v>
      </c>
      <c r="S25" s="31">
        <v>0</v>
      </c>
      <c r="T25" s="31">
        <v>0</v>
      </c>
      <c r="U25" s="7">
        <v>0</v>
      </c>
      <c r="V25" s="31">
        <v>0</v>
      </c>
      <c r="W25" s="7">
        <v>0</v>
      </c>
      <c r="X25" s="31">
        <v>0</v>
      </c>
      <c r="Y25" s="31">
        <v>0</v>
      </c>
      <c r="Z25" s="31">
        <v>0</v>
      </c>
      <c r="AA25" s="283"/>
      <c r="AB25" s="284"/>
    </row>
    <row r="26" spans="1:28" x14ac:dyDescent="0.25">
      <c r="A26" s="6"/>
      <c r="B26" s="3" t="s">
        <v>86</v>
      </c>
      <c r="C26" s="17">
        <v>0</v>
      </c>
      <c r="D26" s="17">
        <v>0</v>
      </c>
      <c r="E26" s="60">
        <v>0</v>
      </c>
      <c r="F26" s="17">
        <v>0</v>
      </c>
      <c r="G26" s="17">
        <v>0</v>
      </c>
      <c r="H26" s="60">
        <v>0</v>
      </c>
      <c r="I26" s="17">
        <v>0</v>
      </c>
      <c r="J26" s="60">
        <v>0</v>
      </c>
      <c r="K26" s="17">
        <v>7.7881619937694699E-2</v>
      </c>
      <c r="L26" s="17">
        <v>7.7881619937694699E-2</v>
      </c>
      <c r="M26" s="60">
        <v>7.7881619937694699E-2</v>
      </c>
      <c r="N26" s="17">
        <v>0</v>
      </c>
      <c r="O26" s="60">
        <v>0</v>
      </c>
      <c r="P26" s="17">
        <v>0</v>
      </c>
      <c r="Q26" s="17">
        <v>0</v>
      </c>
      <c r="R26" s="60">
        <v>0</v>
      </c>
      <c r="S26" s="31">
        <v>0</v>
      </c>
      <c r="T26" s="31">
        <v>0</v>
      </c>
      <c r="U26" s="7">
        <v>0</v>
      </c>
      <c r="V26" s="31">
        <v>0</v>
      </c>
      <c r="W26" s="7">
        <v>0</v>
      </c>
      <c r="X26" s="31">
        <v>0</v>
      </c>
      <c r="Y26" s="31">
        <v>0</v>
      </c>
      <c r="Z26" s="31">
        <v>0</v>
      </c>
      <c r="AA26" s="283"/>
      <c r="AB26" s="284"/>
    </row>
    <row r="27" spans="1:28" x14ac:dyDescent="0.25">
      <c r="A27" s="6"/>
      <c r="B27" s="3" t="s">
        <v>87</v>
      </c>
      <c r="C27" s="17">
        <v>0</v>
      </c>
      <c r="D27" s="17">
        <v>0</v>
      </c>
      <c r="E27" s="60">
        <v>0</v>
      </c>
      <c r="F27" s="17">
        <v>0</v>
      </c>
      <c r="G27" s="17">
        <v>0</v>
      </c>
      <c r="H27" s="60">
        <v>0</v>
      </c>
      <c r="I27" s="17">
        <v>0</v>
      </c>
      <c r="J27" s="60">
        <v>0</v>
      </c>
      <c r="K27" s="17">
        <v>7.7881619937694699E-2</v>
      </c>
      <c r="L27" s="17">
        <v>7.7881619937694699E-2</v>
      </c>
      <c r="M27" s="60">
        <v>7.7881619937694699E-2</v>
      </c>
      <c r="N27" s="17">
        <v>0</v>
      </c>
      <c r="O27" s="60">
        <v>0</v>
      </c>
      <c r="P27" s="17">
        <v>0</v>
      </c>
      <c r="Q27" s="17">
        <v>0</v>
      </c>
      <c r="R27" s="60">
        <v>0</v>
      </c>
      <c r="S27" s="31">
        <v>0</v>
      </c>
      <c r="T27" s="31">
        <v>0</v>
      </c>
      <c r="U27" s="7">
        <v>0</v>
      </c>
      <c r="V27" s="31">
        <v>0</v>
      </c>
      <c r="W27" s="7">
        <v>0</v>
      </c>
      <c r="X27" s="31">
        <v>0</v>
      </c>
      <c r="Y27" s="31">
        <v>0</v>
      </c>
      <c r="Z27" s="31">
        <v>0</v>
      </c>
      <c r="AA27" s="283"/>
      <c r="AB27" s="284"/>
    </row>
    <row r="28" spans="1:28" x14ac:dyDescent="0.25">
      <c r="A28" s="6"/>
      <c r="B28" s="3" t="s">
        <v>132</v>
      </c>
      <c r="C28" s="17">
        <v>0</v>
      </c>
      <c r="D28" s="17">
        <v>0</v>
      </c>
      <c r="E28" s="60">
        <v>0</v>
      </c>
      <c r="F28" s="17">
        <v>0</v>
      </c>
      <c r="G28" s="17">
        <v>0</v>
      </c>
      <c r="H28" s="60">
        <v>0</v>
      </c>
      <c r="I28" s="17">
        <v>0</v>
      </c>
      <c r="J28" s="60">
        <v>0</v>
      </c>
      <c r="K28" s="17">
        <v>7.7700077700077697E-2</v>
      </c>
      <c r="L28" s="17">
        <v>7.7700077700077697E-2</v>
      </c>
      <c r="M28" s="60">
        <v>7.7700077700077697E-2</v>
      </c>
      <c r="N28" s="17">
        <v>0</v>
      </c>
      <c r="O28" s="60">
        <v>0</v>
      </c>
      <c r="P28" s="17">
        <v>0</v>
      </c>
      <c r="Q28" s="17">
        <v>0</v>
      </c>
      <c r="R28" s="60">
        <v>0</v>
      </c>
      <c r="S28" s="31">
        <v>0</v>
      </c>
      <c r="T28" s="31">
        <v>0</v>
      </c>
      <c r="U28" s="7">
        <v>0</v>
      </c>
      <c r="V28" s="31">
        <v>0</v>
      </c>
      <c r="W28" s="7">
        <v>0</v>
      </c>
      <c r="X28" s="31">
        <v>0</v>
      </c>
      <c r="Y28" s="31">
        <v>0</v>
      </c>
      <c r="Z28" s="31">
        <v>0</v>
      </c>
      <c r="AA28" s="283"/>
      <c r="AB28" s="284"/>
    </row>
    <row r="29" spans="1:28" x14ac:dyDescent="0.25">
      <c r="A29" s="6"/>
      <c r="B29" s="3" t="s">
        <v>133</v>
      </c>
      <c r="C29" s="17">
        <v>0</v>
      </c>
      <c r="D29" s="17">
        <v>0</v>
      </c>
      <c r="E29" s="60">
        <v>0</v>
      </c>
      <c r="F29" s="17">
        <v>0</v>
      </c>
      <c r="G29" s="17">
        <v>0</v>
      </c>
      <c r="H29" s="60">
        <v>0</v>
      </c>
      <c r="I29" s="17">
        <v>0</v>
      </c>
      <c r="J29" s="60">
        <v>0</v>
      </c>
      <c r="K29" s="17">
        <v>0</v>
      </c>
      <c r="L29" s="17">
        <v>0</v>
      </c>
      <c r="M29" s="60">
        <v>0</v>
      </c>
      <c r="N29" s="17">
        <v>0</v>
      </c>
      <c r="O29" s="60">
        <v>0</v>
      </c>
      <c r="P29" s="17">
        <v>0</v>
      </c>
      <c r="Q29" s="17">
        <v>0</v>
      </c>
      <c r="R29" s="60">
        <v>0</v>
      </c>
      <c r="S29" s="31">
        <v>0</v>
      </c>
      <c r="T29" s="31">
        <v>0</v>
      </c>
      <c r="U29" s="7">
        <v>0</v>
      </c>
      <c r="V29" s="31">
        <v>0</v>
      </c>
      <c r="W29" s="7">
        <v>0</v>
      </c>
      <c r="X29" s="31">
        <v>0</v>
      </c>
      <c r="Y29" s="31">
        <v>0</v>
      </c>
      <c r="Z29" s="31">
        <v>0</v>
      </c>
      <c r="AA29" s="283"/>
      <c r="AB29" s="284"/>
    </row>
    <row r="30" spans="1:28" x14ac:dyDescent="0.25">
      <c r="A30" s="6"/>
      <c r="B30" s="3" t="s">
        <v>134</v>
      </c>
      <c r="C30" s="17">
        <v>0</v>
      </c>
      <c r="D30" s="17">
        <v>0</v>
      </c>
      <c r="E30" s="60">
        <v>0</v>
      </c>
      <c r="F30" s="17">
        <v>0</v>
      </c>
      <c r="G30" s="17">
        <v>0</v>
      </c>
      <c r="H30" s="60">
        <v>0</v>
      </c>
      <c r="I30" s="17">
        <v>0</v>
      </c>
      <c r="J30" s="60">
        <v>0</v>
      </c>
      <c r="K30" s="17">
        <v>0</v>
      </c>
      <c r="L30" s="17">
        <v>0</v>
      </c>
      <c r="M30" s="60">
        <v>0</v>
      </c>
      <c r="N30" s="17">
        <v>0</v>
      </c>
      <c r="O30" s="60">
        <v>0</v>
      </c>
      <c r="P30" s="17">
        <v>0</v>
      </c>
      <c r="Q30" s="17">
        <v>0</v>
      </c>
      <c r="R30" s="60">
        <v>0</v>
      </c>
      <c r="S30" s="31">
        <v>0</v>
      </c>
      <c r="T30" s="31">
        <v>0</v>
      </c>
      <c r="U30" s="7">
        <v>0</v>
      </c>
      <c r="V30" s="31">
        <v>0</v>
      </c>
      <c r="W30" s="7">
        <v>0</v>
      </c>
      <c r="X30" s="31">
        <v>0</v>
      </c>
      <c r="Y30" s="31">
        <v>0</v>
      </c>
      <c r="Z30" s="31">
        <v>0</v>
      </c>
      <c r="AA30" s="283"/>
      <c r="AB30" s="284"/>
    </row>
    <row r="31" spans="1:28" x14ac:dyDescent="0.25">
      <c r="A31" s="6"/>
      <c r="B31" s="3" t="s">
        <v>88</v>
      </c>
      <c r="C31" s="17">
        <v>0</v>
      </c>
      <c r="D31" s="17">
        <v>0</v>
      </c>
      <c r="E31" s="60">
        <v>0</v>
      </c>
      <c r="F31" s="17">
        <v>0</v>
      </c>
      <c r="G31" s="17">
        <v>0</v>
      </c>
      <c r="H31" s="60">
        <v>0</v>
      </c>
      <c r="I31" s="17">
        <v>0</v>
      </c>
      <c r="J31" s="60">
        <v>0</v>
      </c>
      <c r="K31" s="17">
        <v>0</v>
      </c>
      <c r="L31" s="17">
        <v>0</v>
      </c>
      <c r="M31" s="60">
        <v>0</v>
      </c>
      <c r="N31" s="17">
        <v>0</v>
      </c>
      <c r="O31" s="60">
        <v>0</v>
      </c>
      <c r="P31" s="17">
        <v>0</v>
      </c>
      <c r="Q31" s="17">
        <v>0</v>
      </c>
      <c r="R31" s="60">
        <v>0</v>
      </c>
      <c r="S31" s="31">
        <v>0</v>
      </c>
      <c r="T31" s="31">
        <v>0</v>
      </c>
      <c r="U31" s="7">
        <v>0</v>
      </c>
      <c r="V31" s="31">
        <v>0</v>
      </c>
      <c r="W31" s="7">
        <v>0</v>
      </c>
      <c r="X31" s="31">
        <v>0</v>
      </c>
      <c r="Y31" s="31">
        <v>0</v>
      </c>
      <c r="Z31" s="31">
        <v>0</v>
      </c>
      <c r="AA31" s="283"/>
      <c r="AB31" s="284"/>
    </row>
    <row r="32" spans="1:28" s="6" customFormat="1" ht="15.75" thickBot="1" x14ac:dyDescent="0.3">
      <c r="B32" s="4" t="s">
        <v>89</v>
      </c>
      <c r="C32" s="61">
        <v>0</v>
      </c>
      <c r="D32" s="61">
        <v>0</v>
      </c>
      <c r="E32" s="62">
        <v>0</v>
      </c>
      <c r="F32" s="61">
        <v>0</v>
      </c>
      <c r="G32" s="61">
        <v>0</v>
      </c>
      <c r="H32" s="62">
        <v>0</v>
      </c>
      <c r="I32" s="61">
        <v>0</v>
      </c>
      <c r="J32" s="62">
        <v>0</v>
      </c>
      <c r="K32" s="61">
        <v>7.7700077700077697E-2</v>
      </c>
      <c r="L32" s="61">
        <v>7.7700077700077697E-2</v>
      </c>
      <c r="M32" s="62">
        <v>7.7700077700077697E-2</v>
      </c>
      <c r="N32" s="61">
        <v>0</v>
      </c>
      <c r="O32" s="62">
        <v>0</v>
      </c>
      <c r="P32" s="61">
        <v>0</v>
      </c>
      <c r="Q32" s="61">
        <v>0</v>
      </c>
      <c r="R32" s="62">
        <v>0</v>
      </c>
      <c r="S32" s="38">
        <v>0</v>
      </c>
      <c r="T32" s="38">
        <v>0</v>
      </c>
      <c r="U32" s="8">
        <v>0</v>
      </c>
      <c r="V32" s="38">
        <v>0</v>
      </c>
      <c r="W32" s="8">
        <v>0</v>
      </c>
      <c r="X32" s="38">
        <v>0</v>
      </c>
      <c r="Y32" s="38">
        <v>0</v>
      </c>
      <c r="Z32" s="38">
        <v>0</v>
      </c>
      <c r="AA32" s="285"/>
      <c r="AB32" s="286"/>
    </row>
    <row r="33" s="6" customFormat="1" x14ac:dyDescent="0.25"/>
    <row r="34" s="6" customFormat="1" x14ac:dyDescent="0.25"/>
  </sheetData>
  <mergeCells count="22">
    <mergeCell ref="AA6:AB7"/>
    <mergeCell ref="B2:AB2"/>
    <mergeCell ref="C4:O4"/>
    <mergeCell ref="P4:AB4"/>
    <mergeCell ref="C5:J5"/>
    <mergeCell ref="P5:W5"/>
    <mergeCell ref="AA8:AB32"/>
    <mergeCell ref="W6:W7"/>
    <mergeCell ref="B4:B7"/>
    <mergeCell ref="C6:E6"/>
    <mergeCell ref="P6:R6"/>
    <mergeCell ref="F6:H6"/>
    <mergeCell ref="K6:M6"/>
    <mergeCell ref="X5:AB5"/>
    <mergeCell ref="K5:O5"/>
    <mergeCell ref="V6:V7"/>
    <mergeCell ref="X6:Z6"/>
    <mergeCell ref="I6:I7"/>
    <mergeCell ref="J6:J7"/>
    <mergeCell ref="N6:N7"/>
    <mergeCell ref="O6:O7"/>
    <mergeCell ref="S6:U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4"/>
  <sheetViews>
    <sheetView workbookViewId="0">
      <selection activeCell="J25" sqref="J25"/>
    </sheetView>
  </sheetViews>
  <sheetFormatPr defaultColWidth="9.140625" defaultRowHeight="15" x14ac:dyDescent="0.25"/>
  <cols>
    <col min="1" max="1" width="2.85546875" style="6" customWidth="1"/>
    <col min="2" max="2" width="18.140625" style="6" customWidth="1"/>
    <col min="3" max="3" width="10.85546875" style="6" bestFit="1" customWidth="1"/>
    <col min="4" max="4" width="14.5703125" style="6" customWidth="1"/>
    <col min="5" max="5" width="12.85546875" style="6" customWidth="1"/>
    <col min="6" max="6" width="11.42578125" style="6" customWidth="1"/>
    <col min="7" max="7" width="15" style="6" customWidth="1"/>
    <col min="8" max="8" width="13.42578125" style="6" customWidth="1"/>
    <col min="9" max="9" width="33.42578125" style="6" customWidth="1"/>
    <col min="10" max="16384" width="9.140625" style="6"/>
  </cols>
  <sheetData>
    <row r="2" spans="2:9" ht="28.35" customHeight="1" x14ac:dyDescent="0.25">
      <c r="B2" s="204" t="s">
        <v>139</v>
      </c>
      <c r="C2" s="204"/>
      <c r="D2" s="204"/>
      <c r="E2" s="204"/>
      <c r="F2" s="204"/>
      <c r="G2" s="204"/>
      <c r="H2" s="204"/>
      <c r="I2" s="204"/>
    </row>
    <row r="3" spans="2:9" ht="15.75" thickBot="1" x14ac:dyDescent="0.3"/>
    <row r="4" spans="2:9" ht="29.25" customHeight="1" x14ac:dyDescent="0.25">
      <c r="B4" s="152" t="s">
        <v>26</v>
      </c>
      <c r="C4" s="153" t="s">
        <v>90</v>
      </c>
      <c r="D4" s="153" t="s">
        <v>104</v>
      </c>
      <c r="E4" s="153" t="s">
        <v>105</v>
      </c>
      <c r="F4" s="153" t="s">
        <v>106</v>
      </c>
      <c r="G4" s="153" t="s">
        <v>107</v>
      </c>
      <c r="H4" s="153" t="s">
        <v>109</v>
      </c>
      <c r="I4" s="154" t="s">
        <v>100</v>
      </c>
    </row>
    <row r="5" spans="2:9" ht="45" x14ac:dyDescent="0.25">
      <c r="B5" s="158" t="s">
        <v>24</v>
      </c>
      <c r="C5" s="157" t="s">
        <v>101</v>
      </c>
      <c r="D5" s="157" t="s">
        <v>91</v>
      </c>
      <c r="E5" s="157" t="s">
        <v>101</v>
      </c>
      <c r="F5" s="157" t="s">
        <v>91</v>
      </c>
      <c r="G5" s="157" t="s">
        <v>101</v>
      </c>
      <c r="H5" s="157" t="s">
        <v>91</v>
      </c>
      <c r="I5" s="155" t="s">
        <v>108</v>
      </c>
    </row>
    <row r="6" spans="2:9" x14ac:dyDescent="0.25">
      <c r="B6" s="158" t="s">
        <v>25</v>
      </c>
      <c r="C6" s="157" t="s">
        <v>101</v>
      </c>
      <c r="D6" s="157" t="s">
        <v>91</v>
      </c>
      <c r="E6" s="157" t="s">
        <v>101</v>
      </c>
      <c r="F6" s="157" t="s">
        <v>91</v>
      </c>
      <c r="G6" s="157" t="s">
        <v>101</v>
      </c>
      <c r="H6" s="157" t="s">
        <v>91</v>
      </c>
      <c r="I6" s="155" t="s">
        <v>140</v>
      </c>
    </row>
    <row r="7" spans="2:9" ht="30" customHeight="1" x14ac:dyDescent="0.25">
      <c r="B7" s="158" t="s">
        <v>92</v>
      </c>
      <c r="C7" s="157" t="s">
        <v>101</v>
      </c>
      <c r="D7" s="157" t="s">
        <v>102</v>
      </c>
      <c r="E7" s="157" t="s">
        <v>101</v>
      </c>
      <c r="F7" s="157" t="s">
        <v>102</v>
      </c>
      <c r="G7" s="157" t="s">
        <v>101</v>
      </c>
      <c r="H7" s="157" t="s">
        <v>102</v>
      </c>
      <c r="I7" s="155" t="s">
        <v>140</v>
      </c>
    </row>
    <row r="8" spans="2:9" ht="30" x14ac:dyDescent="0.25">
      <c r="B8" s="158" t="s">
        <v>94</v>
      </c>
      <c r="C8" s="157" t="s">
        <v>101</v>
      </c>
      <c r="D8" s="157" t="s">
        <v>102</v>
      </c>
      <c r="E8" s="157" t="s">
        <v>101</v>
      </c>
      <c r="F8" s="157" t="s">
        <v>102</v>
      </c>
      <c r="G8" s="157" t="s">
        <v>101</v>
      </c>
      <c r="H8" s="157" t="s">
        <v>102</v>
      </c>
      <c r="I8" s="155" t="s">
        <v>140</v>
      </c>
    </row>
    <row r="9" spans="2:9" ht="30" x14ac:dyDescent="0.25">
      <c r="B9" s="158" t="s">
        <v>152</v>
      </c>
      <c r="C9" s="157" t="s">
        <v>95</v>
      </c>
      <c r="D9" s="157" t="s">
        <v>95</v>
      </c>
      <c r="E9" s="157" t="s">
        <v>95</v>
      </c>
      <c r="F9" s="157" t="s">
        <v>95</v>
      </c>
      <c r="G9" s="157" t="s">
        <v>95</v>
      </c>
      <c r="H9" s="157" t="s">
        <v>95</v>
      </c>
      <c r="I9" s="155" t="s">
        <v>141</v>
      </c>
    </row>
    <row r="10" spans="2:9" ht="30" x14ac:dyDescent="0.25">
      <c r="B10" s="158" t="s">
        <v>153</v>
      </c>
      <c r="C10" s="157" t="s">
        <v>95</v>
      </c>
      <c r="D10" s="157" t="s">
        <v>95</v>
      </c>
      <c r="E10" s="157" t="s">
        <v>95</v>
      </c>
      <c r="F10" s="157" t="s">
        <v>95</v>
      </c>
      <c r="G10" s="157" t="s">
        <v>95</v>
      </c>
      <c r="H10" s="157" t="s">
        <v>95</v>
      </c>
      <c r="I10" s="155" t="s">
        <v>141</v>
      </c>
    </row>
    <row r="11" spans="2:9" ht="45" x14ac:dyDescent="0.25">
      <c r="B11" s="158" t="s">
        <v>96</v>
      </c>
      <c r="C11" s="157" t="s">
        <v>101</v>
      </c>
      <c r="D11" s="157" t="s">
        <v>103</v>
      </c>
      <c r="E11" s="157" t="s">
        <v>101</v>
      </c>
      <c r="F11" s="157" t="s">
        <v>93</v>
      </c>
      <c r="G11" s="157" t="s">
        <v>101</v>
      </c>
      <c r="H11" s="157" t="s">
        <v>93</v>
      </c>
      <c r="I11" s="155" t="s">
        <v>143</v>
      </c>
    </row>
    <row r="12" spans="2:9" ht="29.45" customHeight="1" x14ac:dyDescent="0.25">
      <c r="B12" s="158" t="s">
        <v>98</v>
      </c>
      <c r="C12" s="157" t="s">
        <v>101</v>
      </c>
      <c r="D12" s="157" t="s">
        <v>102</v>
      </c>
      <c r="E12" s="157" t="s">
        <v>101</v>
      </c>
      <c r="F12" s="157" t="s">
        <v>102</v>
      </c>
      <c r="G12" s="157" t="s">
        <v>101</v>
      </c>
      <c r="H12" s="157" t="s">
        <v>102</v>
      </c>
      <c r="I12" s="155" t="s">
        <v>142</v>
      </c>
    </row>
    <row r="13" spans="2:9" ht="30" x14ac:dyDescent="0.25">
      <c r="B13" s="158" t="s">
        <v>97</v>
      </c>
      <c r="C13" s="157" t="s">
        <v>101</v>
      </c>
      <c r="D13" s="157" t="s">
        <v>103</v>
      </c>
      <c r="E13" s="157" t="s">
        <v>101</v>
      </c>
      <c r="F13" s="157" t="s">
        <v>93</v>
      </c>
      <c r="G13" s="157" t="s">
        <v>101</v>
      </c>
      <c r="H13" s="157" t="s">
        <v>93</v>
      </c>
      <c r="I13" s="155" t="s">
        <v>144</v>
      </c>
    </row>
    <row r="14" spans="2:9" ht="30.75" thickBot="1" x14ac:dyDescent="0.3">
      <c r="B14" s="159" t="s">
        <v>99</v>
      </c>
      <c r="C14" s="160" t="s">
        <v>101</v>
      </c>
      <c r="D14" s="160" t="s">
        <v>102</v>
      </c>
      <c r="E14" s="160" t="s">
        <v>101</v>
      </c>
      <c r="F14" s="160" t="s">
        <v>102</v>
      </c>
      <c r="G14" s="160" t="s">
        <v>101</v>
      </c>
      <c r="H14" s="160" t="s">
        <v>102</v>
      </c>
      <c r="I14" s="156" t="s">
        <v>151</v>
      </c>
    </row>
  </sheetData>
  <mergeCells count="1">
    <mergeCell ref="B2:I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88"/>
  <sheetViews>
    <sheetView workbookViewId="0"/>
  </sheetViews>
  <sheetFormatPr defaultRowHeight="15" x14ac:dyDescent="0.25"/>
  <cols>
    <col min="1" max="1" width="3.42578125" style="6" customWidth="1"/>
    <col min="2" max="2" width="9.85546875" style="6" bestFit="1" customWidth="1"/>
    <col min="3" max="3" width="12.140625" style="6" customWidth="1"/>
    <col min="4" max="7" width="9.140625" style="6"/>
    <col min="8" max="8" width="11" style="6" bestFit="1" customWidth="1"/>
    <col min="9" max="9" width="10.5703125" style="6" customWidth="1"/>
    <col min="10" max="13" width="9.140625" style="6"/>
  </cols>
  <sheetData>
    <row r="2" spans="1:13" ht="45" customHeight="1" x14ac:dyDescent="0.25">
      <c r="B2" s="204" t="s">
        <v>146</v>
      </c>
      <c r="C2" s="204"/>
      <c r="D2" s="204"/>
      <c r="E2" s="204"/>
      <c r="F2" s="204"/>
      <c r="G2" s="204"/>
      <c r="H2" s="204"/>
      <c r="I2" s="204"/>
      <c r="J2" s="204"/>
      <c r="K2" s="204"/>
      <c r="L2" s="204"/>
    </row>
    <row r="3" spans="1:13" s="47" customFormat="1" ht="15.75" thickBot="1" x14ac:dyDescent="0.3">
      <c r="A3" s="46"/>
      <c r="B3" s="46"/>
      <c r="C3" s="46"/>
      <c r="D3" s="46"/>
      <c r="E3" s="46"/>
      <c r="F3" s="46"/>
      <c r="G3" s="46"/>
      <c r="H3" s="46"/>
      <c r="I3" s="46"/>
      <c r="J3" s="46"/>
      <c r="K3" s="46"/>
      <c r="L3" s="46"/>
      <c r="M3" s="46"/>
    </row>
    <row r="4" spans="1:13" s="26" customFormat="1" x14ac:dyDescent="0.25">
      <c r="A4" s="13"/>
      <c r="B4" s="1"/>
      <c r="C4" s="27"/>
      <c r="D4" s="27"/>
      <c r="E4" s="210" t="s">
        <v>21</v>
      </c>
      <c r="F4" s="210"/>
      <c r="G4" s="210"/>
      <c r="H4" s="210"/>
      <c r="I4" s="211"/>
      <c r="J4" s="16"/>
      <c r="K4" s="16"/>
      <c r="L4" s="14"/>
      <c r="M4" s="13"/>
    </row>
    <row r="5" spans="1:13" s="26" customFormat="1" x14ac:dyDescent="0.25">
      <c r="A5" s="13"/>
      <c r="B5" s="29"/>
      <c r="C5" s="50"/>
      <c r="D5" s="50"/>
      <c r="E5" s="13"/>
      <c r="F5" s="13"/>
      <c r="G5" s="13"/>
      <c r="H5" s="161"/>
      <c r="I5" s="212" t="s">
        <v>16</v>
      </c>
      <c r="J5" s="214" t="s">
        <v>34</v>
      </c>
      <c r="K5" s="214"/>
      <c r="L5" s="215"/>
      <c r="M5" s="13"/>
    </row>
    <row r="6" spans="1:13" s="26" customFormat="1" ht="45" x14ac:dyDescent="0.25">
      <c r="A6" s="13"/>
      <c r="B6" s="205" t="s">
        <v>26</v>
      </c>
      <c r="C6" s="206"/>
      <c r="D6" s="51" t="s">
        <v>0</v>
      </c>
      <c r="E6" s="39" t="s">
        <v>17</v>
      </c>
      <c r="F6" s="39" t="s">
        <v>18</v>
      </c>
      <c r="G6" s="51" t="s">
        <v>19</v>
      </c>
      <c r="H6" s="41" t="s">
        <v>111</v>
      </c>
      <c r="I6" s="213"/>
      <c r="J6" s="41" t="s">
        <v>33</v>
      </c>
      <c r="K6" s="41" t="s">
        <v>31</v>
      </c>
      <c r="L6" s="42" t="s">
        <v>32</v>
      </c>
      <c r="M6" s="13"/>
    </row>
    <row r="7" spans="1:13" x14ac:dyDescent="0.25">
      <c r="B7" s="223" t="s">
        <v>27</v>
      </c>
      <c r="C7" s="220" t="s">
        <v>24</v>
      </c>
      <c r="D7" s="48">
        <v>2002</v>
      </c>
      <c r="E7" s="23">
        <v>199</v>
      </c>
      <c r="F7" s="23">
        <v>4163</v>
      </c>
      <c r="G7" s="56">
        <v>19518</v>
      </c>
      <c r="H7" s="19">
        <v>17393.710692531498</v>
      </c>
      <c r="I7" s="52">
        <v>83263.466666666704</v>
      </c>
      <c r="J7" s="31">
        <v>2</v>
      </c>
      <c r="K7" s="31">
        <v>3</v>
      </c>
      <c r="L7" s="10">
        <v>5.5</v>
      </c>
    </row>
    <row r="8" spans="1:13" x14ac:dyDescent="0.25">
      <c r="B8" s="224"/>
      <c r="C8" s="220"/>
      <c r="D8" s="5">
        <v>2003</v>
      </c>
      <c r="E8" s="23">
        <v>200</v>
      </c>
      <c r="F8" s="23">
        <v>3542</v>
      </c>
      <c r="G8" s="56">
        <v>17488</v>
      </c>
      <c r="H8" s="19">
        <v>17405.295231970402</v>
      </c>
      <c r="I8" s="52">
        <v>77525.793333333306</v>
      </c>
      <c r="J8" s="31">
        <v>2</v>
      </c>
      <c r="K8" s="31">
        <v>3.5</v>
      </c>
      <c r="L8" s="10">
        <v>6</v>
      </c>
    </row>
    <row r="9" spans="1:13" x14ac:dyDescent="0.25">
      <c r="B9" s="224"/>
      <c r="C9" s="220"/>
      <c r="D9" s="5">
        <v>2004</v>
      </c>
      <c r="E9" s="23">
        <v>121</v>
      </c>
      <c r="F9" s="23">
        <v>2442</v>
      </c>
      <c r="G9" s="56">
        <v>14124</v>
      </c>
      <c r="H9" s="19">
        <v>17096.893233910901</v>
      </c>
      <c r="I9" s="52">
        <v>51559.416666666701</v>
      </c>
      <c r="J9" s="31">
        <v>1.8</v>
      </c>
      <c r="K9" s="31">
        <v>2.8</v>
      </c>
      <c r="L9" s="10">
        <v>4.95</v>
      </c>
    </row>
    <row r="10" spans="1:13" x14ac:dyDescent="0.25">
      <c r="B10" s="224"/>
      <c r="C10" s="220"/>
      <c r="D10" s="5">
        <v>2005</v>
      </c>
      <c r="E10" s="23">
        <v>123</v>
      </c>
      <c r="F10" s="23">
        <v>2563</v>
      </c>
      <c r="G10" s="56">
        <v>15607</v>
      </c>
      <c r="H10" s="19">
        <v>18420.8039403978</v>
      </c>
      <c r="I10" s="52">
        <v>53953.516666666699</v>
      </c>
      <c r="J10" s="31">
        <v>1.8</v>
      </c>
      <c r="K10" s="31">
        <v>2.75</v>
      </c>
      <c r="L10" s="10">
        <v>4.5</v>
      </c>
    </row>
    <row r="11" spans="1:13" x14ac:dyDescent="0.25">
      <c r="B11" s="224"/>
      <c r="C11" s="220"/>
      <c r="D11" s="5">
        <v>2006</v>
      </c>
      <c r="E11" s="23">
        <v>119</v>
      </c>
      <c r="F11" s="23">
        <v>2379</v>
      </c>
      <c r="G11" s="56">
        <v>15461</v>
      </c>
      <c r="H11" s="19">
        <v>16773.525298512199</v>
      </c>
      <c r="I11" s="52">
        <v>56347.5</v>
      </c>
      <c r="J11" s="31">
        <v>2</v>
      </c>
      <c r="K11" s="31">
        <v>3</v>
      </c>
      <c r="L11" s="10">
        <v>4.7</v>
      </c>
    </row>
    <row r="12" spans="1:13" x14ac:dyDescent="0.25">
      <c r="B12" s="224"/>
      <c r="C12" s="220"/>
      <c r="D12" s="5">
        <v>2007</v>
      </c>
      <c r="E12" s="23">
        <v>121</v>
      </c>
      <c r="F12" s="23">
        <v>2395</v>
      </c>
      <c r="G12" s="56">
        <v>15086</v>
      </c>
      <c r="H12" s="19">
        <v>19575.4823327257</v>
      </c>
      <c r="I12" s="52">
        <v>61226.57</v>
      </c>
      <c r="J12" s="31">
        <v>2.2000000000000002</v>
      </c>
      <c r="K12" s="31">
        <v>3.5</v>
      </c>
      <c r="L12" s="10">
        <v>5.4</v>
      </c>
    </row>
    <row r="13" spans="1:13" x14ac:dyDescent="0.25">
      <c r="B13" s="224"/>
      <c r="C13" s="220"/>
      <c r="D13" s="5">
        <v>2008</v>
      </c>
      <c r="E13" s="23">
        <v>119</v>
      </c>
      <c r="F13" s="23">
        <v>2391</v>
      </c>
      <c r="G13" s="56">
        <v>16327</v>
      </c>
      <c r="H13" s="19">
        <v>22929.640922101102</v>
      </c>
      <c r="I13" s="52">
        <v>72759.520000000004</v>
      </c>
      <c r="J13" s="31">
        <v>2.5</v>
      </c>
      <c r="K13" s="31">
        <v>4</v>
      </c>
      <c r="L13" s="10">
        <v>6</v>
      </c>
    </row>
    <row r="14" spans="1:13" x14ac:dyDescent="0.25">
      <c r="B14" s="224"/>
      <c r="C14" s="220"/>
      <c r="D14" s="5">
        <v>2009</v>
      </c>
      <c r="E14" s="23">
        <v>117</v>
      </c>
      <c r="F14" s="23">
        <v>2675</v>
      </c>
      <c r="G14" s="56">
        <v>18736</v>
      </c>
      <c r="H14" s="19">
        <v>25576.296935321101</v>
      </c>
      <c r="I14" s="52">
        <v>81481.45</v>
      </c>
      <c r="J14" s="31">
        <v>2.33</v>
      </c>
      <c r="K14" s="31">
        <v>3.8</v>
      </c>
      <c r="L14" s="10">
        <v>5.83</v>
      </c>
    </row>
    <row r="15" spans="1:13" x14ac:dyDescent="0.25">
      <c r="B15" s="224"/>
      <c r="C15" s="220"/>
      <c r="D15" s="5">
        <v>2010</v>
      </c>
      <c r="E15" s="23">
        <v>104</v>
      </c>
      <c r="F15" s="23">
        <v>1947</v>
      </c>
      <c r="G15" s="56">
        <v>13863</v>
      </c>
      <c r="H15" s="19">
        <v>22133.806142138299</v>
      </c>
      <c r="I15" s="52">
        <v>65966.31</v>
      </c>
      <c r="J15" s="31">
        <v>2.5</v>
      </c>
      <c r="K15" s="31">
        <v>4.25</v>
      </c>
      <c r="L15" s="10">
        <v>6.5</v>
      </c>
    </row>
    <row r="16" spans="1:13" x14ac:dyDescent="0.25">
      <c r="B16" s="224"/>
      <c r="C16" s="221" t="s">
        <v>25</v>
      </c>
      <c r="D16" s="48">
        <v>2011</v>
      </c>
      <c r="E16" s="40">
        <v>72</v>
      </c>
      <c r="F16" s="40">
        <v>1156</v>
      </c>
      <c r="G16" s="57">
        <v>9042</v>
      </c>
      <c r="H16" s="32">
        <v>17090.957805096401</v>
      </c>
      <c r="I16" s="53">
        <v>38400.06</v>
      </c>
      <c r="J16" s="33">
        <v>2</v>
      </c>
      <c r="K16" s="33">
        <v>4</v>
      </c>
      <c r="L16" s="34">
        <v>5.8975</v>
      </c>
    </row>
    <row r="17" spans="2:12" x14ac:dyDescent="0.25">
      <c r="B17" s="224"/>
      <c r="C17" s="220"/>
      <c r="D17" s="5">
        <v>2012</v>
      </c>
      <c r="E17" s="23">
        <v>66</v>
      </c>
      <c r="F17" s="23">
        <v>1119</v>
      </c>
      <c r="G17" s="56">
        <v>8821</v>
      </c>
      <c r="H17" s="19">
        <v>17006.336629749701</v>
      </c>
      <c r="I17" s="52">
        <v>36162.886666666702</v>
      </c>
      <c r="J17" s="31">
        <v>2</v>
      </c>
      <c r="K17" s="31">
        <v>3.6</v>
      </c>
      <c r="L17" s="10">
        <v>5.75</v>
      </c>
    </row>
    <row r="18" spans="2:12" x14ac:dyDescent="0.25">
      <c r="B18" s="224"/>
      <c r="C18" s="220"/>
      <c r="D18" s="5">
        <v>2013</v>
      </c>
      <c r="E18" s="23">
        <v>68</v>
      </c>
      <c r="F18" s="23">
        <v>1218</v>
      </c>
      <c r="G18" s="56">
        <v>9763</v>
      </c>
      <c r="H18" s="19">
        <v>18548.815235689701</v>
      </c>
      <c r="I18" s="52">
        <v>39983.106666666703</v>
      </c>
      <c r="J18" s="31">
        <v>2</v>
      </c>
      <c r="K18" s="31">
        <v>3.6</v>
      </c>
      <c r="L18" s="10">
        <v>5.7</v>
      </c>
    </row>
    <row r="19" spans="2:12" x14ac:dyDescent="0.25">
      <c r="B19" s="224"/>
      <c r="C19" s="220"/>
      <c r="D19" s="5">
        <v>2014</v>
      </c>
      <c r="E19" s="23">
        <v>63</v>
      </c>
      <c r="F19" s="23">
        <v>1012</v>
      </c>
      <c r="G19" s="56">
        <v>8158</v>
      </c>
      <c r="H19" s="19">
        <v>15819.7472491469</v>
      </c>
      <c r="I19" s="52">
        <v>32931.716666666704</v>
      </c>
      <c r="J19" s="31">
        <v>2</v>
      </c>
      <c r="K19" s="31">
        <v>3.5</v>
      </c>
      <c r="L19" s="10">
        <v>5.6</v>
      </c>
    </row>
    <row r="20" spans="2:12" x14ac:dyDescent="0.25">
      <c r="B20" s="224"/>
      <c r="C20" s="220"/>
      <c r="D20" s="5">
        <v>2015</v>
      </c>
      <c r="E20" s="23">
        <v>59</v>
      </c>
      <c r="F20" s="23">
        <v>913</v>
      </c>
      <c r="G20" s="56">
        <v>7452</v>
      </c>
      <c r="H20" s="19">
        <v>16062.486066588001</v>
      </c>
      <c r="I20" s="52">
        <v>28655.8266666667</v>
      </c>
      <c r="J20" s="31">
        <v>1.9183333333333401</v>
      </c>
      <c r="K20" s="31">
        <v>3.17</v>
      </c>
      <c r="L20" s="10">
        <v>5.2</v>
      </c>
    </row>
    <row r="21" spans="2:12" x14ac:dyDescent="0.25">
      <c r="B21" s="224"/>
      <c r="C21" s="220"/>
      <c r="D21" s="5">
        <v>2016</v>
      </c>
      <c r="E21" s="23">
        <v>57</v>
      </c>
      <c r="F21" s="23">
        <v>890</v>
      </c>
      <c r="G21" s="56">
        <v>6895</v>
      </c>
      <c r="H21" s="19">
        <v>16761.7229269255</v>
      </c>
      <c r="I21" s="52">
        <v>27047.323333333301</v>
      </c>
      <c r="J21" s="31">
        <v>2</v>
      </c>
      <c r="K21" s="31">
        <v>3.3</v>
      </c>
      <c r="L21" s="10">
        <v>5.2725</v>
      </c>
    </row>
    <row r="22" spans="2:12" x14ac:dyDescent="0.25">
      <c r="B22" s="224"/>
      <c r="C22" s="220"/>
      <c r="D22" s="5">
        <v>2017</v>
      </c>
      <c r="E22" s="23">
        <v>62</v>
      </c>
      <c r="F22" s="23">
        <v>972</v>
      </c>
      <c r="G22" s="56">
        <v>6849</v>
      </c>
      <c r="H22" s="19">
        <v>18924.8242285589</v>
      </c>
      <c r="I22" s="52">
        <v>26833.97</v>
      </c>
      <c r="J22" s="31">
        <v>2</v>
      </c>
      <c r="K22" s="31">
        <v>3.2</v>
      </c>
      <c r="L22" s="10">
        <v>5.33</v>
      </c>
    </row>
    <row r="23" spans="2:12" x14ac:dyDescent="0.25">
      <c r="B23" s="224"/>
      <c r="C23" s="220"/>
      <c r="D23" s="5">
        <v>2018</v>
      </c>
      <c r="E23" s="23">
        <v>58</v>
      </c>
      <c r="F23" s="23">
        <v>868</v>
      </c>
      <c r="G23" s="56">
        <v>6208</v>
      </c>
      <c r="H23" s="19">
        <v>15066.8974210741</v>
      </c>
      <c r="I23" s="52">
        <v>22223.456666666701</v>
      </c>
      <c r="J23" s="31">
        <v>1.8</v>
      </c>
      <c r="K23" s="31">
        <v>3</v>
      </c>
      <c r="L23" s="10">
        <v>5</v>
      </c>
    </row>
    <row r="24" spans="2:12" x14ac:dyDescent="0.25">
      <c r="B24" s="224"/>
      <c r="C24" s="220"/>
      <c r="D24" s="5">
        <v>2019</v>
      </c>
      <c r="E24" s="23">
        <v>54</v>
      </c>
      <c r="F24" s="23">
        <v>829</v>
      </c>
      <c r="G24" s="56">
        <v>5854</v>
      </c>
      <c r="H24" s="19">
        <v>15099.8393518552</v>
      </c>
      <c r="I24" s="52">
        <v>19739.259999999998</v>
      </c>
      <c r="J24" s="31">
        <v>1.7875000000000001</v>
      </c>
      <c r="K24" s="31">
        <v>2.9</v>
      </c>
      <c r="L24" s="10">
        <v>4.5999999999999996</v>
      </c>
    </row>
    <row r="25" spans="2:12" x14ac:dyDescent="0.25">
      <c r="B25" s="224"/>
      <c r="C25" s="220"/>
      <c r="D25" s="5">
        <v>2020</v>
      </c>
      <c r="E25" s="23">
        <v>50</v>
      </c>
      <c r="F25" s="23">
        <v>699</v>
      </c>
      <c r="G25" s="56">
        <v>4459</v>
      </c>
      <c r="H25" s="19">
        <v>12314.0377332396</v>
      </c>
      <c r="I25" s="52">
        <v>13482.99</v>
      </c>
      <c r="J25" s="31">
        <v>1.77</v>
      </c>
      <c r="K25" s="31">
        <v>2.67</v>
      </c>
      <c r="L25" s="10">
        <v>3.8</v>
      </c>
    </row>
    <row r="26" spans="2:12" x14ac:dyDescent="0.25">
      <c r="B26" s="224"/>
      <c r="C26" s="222"/>
      <c r="D26" s="49">
        <v>2021</v>
      </c>
      <c r="E26" s="25">
        <v>48</v>
      </c>
      <c r="F26" s="25">
        <v>729</v>
      </c>
      <c r="G26" s="58">
        <v>4728</v>
      </c>
      <c r="H26" s="35">
        <v>12767.7122341014</v>
      </c>
      <c r="I26" s="54">
        <v>13698.05</v>
      </c>
      <c r="J26" s="36">
        <v>1.75</v>
      </c>
      <c r="K26" s="36">
        <v>2.6483333333333401</v>
      </c>
      <c r="L26" s="37">
        <v>3.6</v>
      </c>
    </row>
    <row r="27" spans="2:12" x14ac:dyDescent="0.25">
      <c r="B27" s="224"/>
      <c r="C27" s="221" t="s">
        <v>23</v>
      </c>
      <c r="D27" s="48">
        <v>2011</v>
      </c>
      <c r="E27" s="23" t="s">
        <v>145</v>
      </c>
      <c r="F27" s="23" t="s">
        <v>145</v>
      </c>
      <c r="G27" s="56" t="s">
        <v>145</v>
      </c>
      <c r="H27" s="167" t="s">
        <v>145</v>
      </c>
      <c r="I27" s="5" t="s">
        <v>145</v>
      </c>
      <c r="J27" s="17" t="s">
        <v>145</v>
      </c>
      <c r="K27" s="17" t="s">
        <v>145</v>
      </c>
      <c r="L27" s="12" t="s">
        <v>145</v>
      </c>
    </row>
    <row r="28" spans="2:12" x14ac:dyDescent="0.25">
      <c r="B28" s="224"/>
      <c r="C28" s="220"/>
      <c r="D28" s="5">
        <v>2012</v>
      </c>
      <c r="E28" s="23">
        <v>6</v>
      </c>
      <c r="F28" s="23">
        <v>18</v>
      </c>
      <c r="G28" s="56">
        <v>54</v>
      </c>
      <c r="H28" s="19">
        <v>242.44337938855099</v>
      </c>
      <c r="I28" s="52">
        <v>97.93</v>
      </c>
      <c r="J28" s="31">
        <v>0.8</v>
      </c>
      <c r="K28" s="31">
        <v>1.2150000000000001</v>
      </c>
      <c r="L28" s="10">
        <v>2.5175000000000001</v>
      </c>
    </row>
    <row r="29" spans="2:12" x14ac:dyDescent="0.25">
      <c r="B29" s="224"/>
      <c r="C29" s="220"/>
      <c r="D29" s="5">
        <v>2013</v>
      </c>
      <c r="E29" s="23">
        <v>5</v>
      </c>
      <c r="F29" s="23">
        <v>22</v>
      </c>
      <c r="G29" s="56">
        <v>97</v>
      </c>
      <c r="H29" s="19">
        <v>413.23097160482598</v>
      </c>
      <c r="I29" s="52">
        <v>170.99</v>
      </c>
      <c r="J29" s="31">
        <v>0.85</v>
      </c>
      <c r="K29" s="31">
        <v>1.42</v>
      </c>
      <c r="L29" s="10">
        <v>2.3199999999999998</v>
      </c>
    </row>
    <row r="30" spans="2:12" x14ac:dyDescent="0.25">
      <c r="B30" s="224"/>
      <c r="C30" s="220"/>
      <c r="D30" s="5">
        <v>2014</v>
      </c>
      <c r="E30" s="23">
        <v>9</v>
      </c>
      <c r="F30" s="23">
        <v>35</v>
      </c>
      <c r="G30" s="56">
        <v>134</v>
      </c>
      <c r="H30" s="19">
        <v>876.84659362242598</v>
      </c>
      <c r="I30" s="52">
        <v>270.81</v>
      </c>
      <c r="J30" s="31">
        <v>1</v>
      </c>
      <c r="K30" s="31">
        <v>1.835</v>
      </c>
      <c r="L30" s="10">
        <v>2.75</v>
      </c>
    </row>
    <row r="31" spans="2:12" x14ac:dyDescent="0.25">
      <c r="B31" s="224"/>
      <c r="C31" s="220"/>
      <c r="D31" s="5">
        <v>2015</v>
      </c>
      <c r="E31" s="23">
        <v>14</v>
      </c>
      <c r="F31" s="23">
        <v>67</v>
      </c>
      <c r="G31" s="56">
        <v>223</v>
      </c>
      <c r="H31" s="19">
        <v>1727.6356101333599</v>
      </c>
      <c r="I31" s="52">
        <v>358.25333333333299</v>
      </c>
      <c r="J31" s="31">
        <v>0.72499999999999998</v>
      </c>
      <c r="K31" s="31">
        <v>1.4166666666666701</v>
      </c>
      <c r="L31" s="10">
        <v>2.085</v>
      </c>
    </row>
    <row r="32" spans="2:12" x14ac:dyDescent="0.25">
      <c r="B32" s="224"/>
      <c r="C32" s="220"/>
      <c r="D32" s="5">
        <v>2016</v>
      </c>
      <c r="E32" s="23">
        <v>9</v>
      </c>
      <c r="F32" s="23">
        <v>46</v>
      </c>
      <c r="G32" s="56">
        <v>123</v>
      </c>
      <c r="H32" s="19">
        <v>1143.61652907557</v>
      </c>
      <c r="I32" s="52">
        <v>238.91333333333299</v>
      </c>
      <c r="J32" s="31">
        <v>1</v>
      </c>
      <c r="K32" s="31">
        <v>1.6666666666666701</v>
      </c>
      <c r="L32" s="10">
        <v>2.5</v>
      </c>
    </row>
    <row r="33" spans="2:12" x14ac:dyDescent="0.25">
      <c r="B33" s="224"/>
      <c r="C33" s="220"/>
      <c r="D33" s="5">
        <v>2017</v>
      </c>
      <c r="E33" s="23">
        <v>17</v>
      </c>
      <c r="F33" s="23">
        <v>174</v>
      </c>
      <c r="G33" s="56">
        <v>349</v>
      </c>
      <c r="H33" s="19">
        <v>5876.7534722852197</v>
      </c>
      <c r="I33" s="52">
        <v>642.16</v>
      </c>
      <c r="J33" s="31">
        <v>0.75</v>
      </c>
      <c r="K33" s="31">
        <v>1.5</v>
      </c>
      <c r="L33" s="10">
        <v>2.5</v>
      </c>
    </row>
    <row r="34" spans="2:12" x14ac:dyDescent="0.25">
      <c r="B34" s="224"/>
      <c r="C34" s="220"/>
      <c r="D34" s="5">
        <v>2018</v>
      </c>
      <c r="E34" s="23">
        <v>24</v>
      </c>
      <c r="F34" s="23">
        <v>296</v>
      </c>
      <c r="G34" s="56">
        <v>538</v>
      </c>
      <c r="H34" s="19">
        <v>11514.626757280201</v>
      </c>
      <c r="I34" s="52">
        <v>1134.6911111111101</v>
      </c>
      <c r="J34" s="31">
        <v>1</v>
      </c>
      <c r="K34" s="31">
        <v>1.7</v>
      </c>
      <c r="L34" s="10">
        <v>2.75</v>
      </c>
    </row>
    <row r="35" spans="2:12" x14ac:dyDescent="0.25">
      <c r="B35" s="224"/>
      <c r="C35" s="220"/>
      <c r="D35" s="5">
        <v>2019</v>
      </c>
      <c r="E35" s="23">
        <v>25</v>
      </c>
      <c r="F35" s="23">
        <v>283</v>
      </c>
      <c r="G35" s="56">
        <v>541</v>
      </c>
      <c r="H35" s="19">
        <v>9958.8167947494003</v>
      </c>
      <c r="I35" s="52">
        <v>1128.0733333333301</v>
      </c>
      <c r="J35" s="31">
        <v>1</v>
      </c>
      <c r="K35" s="31">
        <v>1.75</v>
      </c>
      <c r="L35" s="10">
        <v>2.65</v>
      </c>
    </row>
    <row r="36" spans="2:12" x14ac:dyDescent="0.25">
      <c r="B36" s="224"/>
      <c r="C36" s="220"/>
      <c r="D36" s="5">
        <v>2020</v>
      </c>
      <c r="E36" s="23">
        <v>28</v>
      </c>
      <c r="F36" s="23">
        <v>210</v>
      </c>
      <c r="G36" s="56">
        <v>384</v>
      </c>
      <c r="H36" s="19">
        <v>9382.2665938945793</v>
      </c>
      <c r="I36" s="52">
        <v>881.62</v>
      </c>
      <c r="J36" s="31">
        <v>1</v>
      </c>
      <c r="K36" s="31">
        <v>1.8149999999999999</v>
      </c>
      <c r="L36" s="10">
        <v>3</v>
      </c>
    </row>
    <row r="37" spans="2:12" x14ac:dyDescent="0.25">
      <c r="B37" s="224"/>
      <c r="C37" s="220"/>
      <c r="D37" s="49">
        <v>2021</v>
      </c>
      <c r="E37" s="25">
        <v>27</v>
      </c>
      <c r="F37" s="25">
        <v>267</v>
      </c>
      <c r="G37" s="58">
        <v>448</v>
      </c>
      <c r="H37" s="35">
        <v>11722.0265804681</v>
      </c>
      <c r="I37" s="54">
        <v>1132.9566666666699</v>
      </c>
      <c r="J37" s="36">
        <v>1.16916666666667</v>
      </c>
      <c r="K37" s="36">
        <v>2</v>
      </c>
      <c r="L37" s="37">
        <v>3.3541666666666701</v>
      </c>
    </row>
    <row r="38" spans="2:12" x14ac:dyDescent="0.25">
      <c r="B38" s="224"/>
      <c r="C38" s="226" t="s">
        <v>22</v>
      </c>
      <c r="D38" s="48">
        <v>2011</v>
      </c>
      <c r="E38" s="40">
        <v>26</v>
      </c>
      <c r="F38" s="40">
        <v>902</v>
      </c>
      <c r="G38" s="57">
        <v>1716</v>
      </c>
      <c r="H38" s="32">
        <v>90353.889153678698</v>
      </c>
      <c r="I38" s="53">
        <v>3967.24</v>
      </c>
      <c r="J38" s="33">
        <v>0.92</v>
      </c>
      <c r="K38" s="33">
        <v>1.67</v>
      </c>
      <c r="L38" s="34">
        <v>3.23</v>
      </c>
    </row>
    <row r="39" spans="2:12" x14ac:dyDescent="0.25">
      <c r="B39" s="224"/>
      <c r="C39" s="217"/>
      <c r="D39" s="5">
        <v>2012</v>
      </c>
      <c r="E39" s="23">
        <v>24</v>
      </c>
      <c r="F39" s="23">
        <v>703</v>
      </c>
      <c r="G39" s="56">
        <v>1582</v>
      </c>
      <c r="H39" s="19">
        <v>65279.471997097004</v>
      </c>
      <c r="I39" s="52">
        <v>5935.82</v>
      </c>
      <c r="J39" s="31">
        <v>1.58</v>
      </c>
      <c r="K39" s="31">
        <v>3.3149999999999999</v>
      </c>
      <c r="L39" s="10">
        <v>5.41</v>
      </c>
    </row>
    <row r="40" spans="2:12" x14ac:dyDescent="0.25">
      <c r="B40" s="224"/>
      <c r="C40" s="217"/>
      <c r="D40" s="5">
        <v>2013</v>
      </c>
      <c r="E40" s="23">
        <v>24</v>
      </c>
      <c r="F40" s="23">
        <v>916</v>
      </c>
      <c r="G40" s="56">
        <v>1715</v>
      </c>
      <c r="H40" s="19">
        <v>96857.143727478906</v>
      </c>
      <c r="I40" s="52">
        <v>4595.05</v>
      </c>
      <c r="J40" s="31">
        <v>1.25</v>
      </c>
      <c r="K40" s="31">
        <v>2.27</v>
      </c>
      <c r="L40" s="10">
        <v>3.67</v>
      </c>
    </row>
    <row r="41" spans="2:12" x14ac:dyDescent="0.25">
      <c r="B41" s="224"/>
      <c r="C41" s="217"/>
      <c r="D41" s="5">
        <v>2014</v>
      </c>
      <c r="E41" s="23">
        <v>25</v>
      </c>
      <c r="F41" s="23">
        <v>939</v>
      </c>
      <c r="G41" s="56">
        <v>1724</v>
      </c>
      <c r="H41" s="19">
        <v>97979.532896262404</v>
      </c>
      <c r="I41" s="52">
        <v>4730.3100000000004</v>
      </c>
      <c r="J41" s="31">
        <v>1.2450000000000001</v>
      </c>
      <c r="K41" s="31">
        <v>2.2400000000000002</v>
      </c>
      <c r="L41" s="10">
        <v>3.83</v>
      </c>
    </row>
    <row r="42" spans="2:12" x14ac:dyDescent="0.25">
      <c r="B42" s="224"/>
      <c r="C42" s="217"/>
      <c r="D42" s="5">
        <v>2015</v>
      </c>
      <c r="E42" s="23">
        <v>22</v>
      </c>
      <c r="F42" s="23">
        <v>580</v>
      </c>
      <c r="G42" s="56">
        <v>1467</v>
      </c>
      <c r="H42" s="19">
        <v>57920.0261272793</v>
      </c>
      <c r="I42" s="52">
        <v>6727.7066666666697</v>
      </c>
      <c r="J42" s="31">
        <v>1.8583333333333301</v>
      </c>
      <c r="K42" s="31">
        <v>3.6666666666666701</v>
      </c>
      <c r="L42" s="10">
        <v>6.5</v>
      </c>
    </row>
    <row r="43" spans="2:12" x14ac:dyDescent="0.25">
      <c r="B43" s="224"/>
      <c r="C43" s="217"/>
      <c r="D43" s="5">
        <v>2016</v>
      </c>
      <c r="E43" s="23">
        <v>23</v>
      </c>
      <c r="F43" s="23">
        <v>743</v>
      </c>
      <c r="G43" s="56">
        <v>1618</v>
      </c>
      <c r="H43" s="19">
        <v>85382.166486754999</v>
      </c>
      <c r="I43" s="52">
        <v>5274.8733333333303</v>
      </c>
      <c r="J43" s="31">
        <v>1.35</v>
      </c>
      <c r="K43" s="31">
        <v>2.5416666666666701</v>
      </c>
      <c r="L43" s="10">
        <v>4.5</v>
      </c>
    </row>
    <row r="44" spans="2:12" x14ac:dyDescent="0.25">
      <c r="B44" s="224"/>
      <c r="C44" s="217"/>
      <c r="D44" s="5">
        <v>2017</v>
      </c>
      <c r="E44" s="23">
        <v>25</v>
      </c>
      <c r="F44" s="23">
        <v>1236</v>
      </c>
      <c r="G44" s="56">
        <v>2314</v>
      </c>
      <c r="H44" s="19">
        <v>144126.00995051299</v>
      </c>
      <c r="I44" s="52">
        <v>5872.9233333333304</v>
      </c>
      <c r="J44" s="31">
        <v>1.2</v>
      </c>
      <c r="K44" s="31">
        <v>2.1666666666666701</v>
      </c>
      <c r="L44" s="10">
        <v>3.5</v>
      </c>
    </row>
    <row r="45" spans="2:12" x14ac:dyDescent="0.25">
      <c r="B45" s="224"/>
      <c r="C45" s="217"/>
      <c r="D45" s="5">
        <v>2018</v>
      </c>
      <c r="E45" s="23">
        <v>26</v>
      </c>
      <c r="F45" s="23">
        <v>1127</v>
      </c>
      <c r="G45" s="56">
        <v>2094</v>
      </c>
      <c r="H45" s="19">
        <v>129157.820006804</v>
      </c>
      <c r="I45" s="52">
        <v>6056.0866666666698</v>
      </c>
      <c r="J45" s="31">
        <v>1.4166666666666701</v>
      </c>
      <c r="K45" s="31">
        <v>2.44166666666667</v>
      </c>
      <c r="L45" s="10">
        <v>4</v>
      </c>
    </row>
    <row r="46" spans="2:12" x14ac:dyDescent="0.25">
      <c r="B46" s="224"/>
      <c r="C46" s="217"/>
      <c r="D46" s="5">
        <v>2019</v>
      </c>
      <c r="E46" s="23">
        <v>27</v>
      </c>
      <c r="F46" s="23">
        <v>1240</v>
      </c>
      <c r="G46" s="56">
        <v>2360</v>
      </c>
      <c r="H46" s="19">
        <v>143757.02901106799</v>
      </c>
      <c r="I46" s="52">
        <v>6642.9466666666704</v>
      </c>
      <c r="J46" s="31">
        <v>1.36666666666667</v>
      </c>
      <c r="K46" s="31">
        <v>2.4833333333333298</v>
      </c>
      <c r="L46" s="10">
        <v>3.7666666666666702</v>
      </c>
    </row>
    <row r="47" spans="2:12" x14ac:dyDescent="0.25">
      <c r="B47" s="224"/>
      <c r="C47" s="217"/>
      <c r="D47" s="5">
        <v>2020</v>
      </c>
      <c r="E47" s="23">
        <v>28</v>
      </c>
      <c r="F47" s="23">
        <v>1239</v>
      </c>
      <c r="G47" s="56">
        <v>2763</v>
      </c>
      <c r="H47" s="19">
        <v>138224.09869627099</v>
      </c>
      <c r="I47" s="52">
        <v>8622.5166666666701</v>
      </c>
      <c r="J47" s="31">
        <v>1.5</v>
      </c>
      <c r="K47" s="31">
        <v>2.6666666666666701</v>
      </c>
      <c r="L47" s="10">
        <v>4.25</v>
      </c>
    </row>
    <row r="48" spans="2:12" ht="15.75" thickBot="1" x14ac:dyDescent="0.3">
      <c r="B48" s="225"/>
      <c r="C48" s="219"/>
      <c r="D48" s="18">
        <v>2021</v>
      </c>
      <c r="E48" s="24">
        <v>25</v>
      </c>
      <c r="F48" s="24">
        <v>1014</v>
      </c>
      <c r="G48" s="59">
        <v>2013</v>
      </c>
      <c r="H48" s="21">
        <v>125633.18198312601</v>
      </c>
      <c r="I48" s="55">
        <v>5947.16</v>
      </c>
      <c r="J48" s="38">
        <v>1.4</v>
      </c>
      <c r="K48" s="38">
        <v>2.4166666666666701</v>
      </c>
      <c r="L48" s="11">
        <v>4.06666666666667</v>
      </c>
    </row>
    <row r="49" spans="2:12" x14ac:dyDescent="0.25">
      <c r="B49" s="207" t="s">
        <v>30</v>
      </c>
      <c r="C49" s="216" t="s">
        <v>28</v>
      </c>
      <c r="D49" s="162">
        <v>2002</v>
      </c>
      <c r="E49" s="141">
        <v>5</v>
      </c>
      <c r="F49" s="142" t="s">
        <v>12</v>
      </c>
      <c r="G49" s="163">
        <v>559</v>
      </c>
      <c r="H49" s="169">
        <v>36313.536159713702</v>
      </c>
      <c r="I49" s="164">
        <v>1061.3499999999999</v>
      </c>
      <c r="J49" s="165">
        <v>1</v>
      </c>
      <c r="K49" s="165">
        <v>1.75</v>
      </c>
      <c r="L49" s="166">
        <v>2.6458333333333299</v>
      </c>
    </row>
    <row r="50" spans="2:12" x14ac:dyDescent="0.25">
      <c r="B50" s="208"/>
      <c r="C50" s="217"/>
      <c r="D50" s="5">
        <v>2003</v>
      </c>
      <c r="E50" s="23">
        <v>6</v>
      </c>
      <c r="F50" s="43" t="s">
        <v>12</v>
      </c>
      <c r="G50" s="56">
        <v>768</v>
      </c>
      <c r="H50" s="170">
        <v>41452.400402890104</v>
      </c>
      <c r="I50" s="52">
        <v>911.03333333333296</v>
      </c>
      <c r="J50" s="31">
        <v>0.5</v>
      </c>
      <c r="K50" s="31">
        <v>0.91666666666666696</v>
      </c>
      <c r="L50" s="10">
        <v>1.6666666666666701</v>
      </c>
    </row>
    <row r="51" spans="2:12" x14ac:dyDescent="0.25">
      <c r="B51" s="208"/>
      <c r="C51" s="217"/>
      <c r="D51" s="5">
        <v>2004</v>
      </c>
      <c r="E51" s="23">
        <v>6</v>
      </c>
      <c r="F51" s="43" t="s">
        <v>12</v>
      </c>
      <c r="G51" s="56">
        <v>1501</v>
      </c>
      <c r="H51" s="170">
        <v>72839.085491781894</v>
      </c>
      <c r="I51" s="52">
        <v>1973.36666666667</v>
      </c>
      <c r="J51" s="31">
        <v>0.58333333333333304</v>
      </c>
      <c r="K51" s="31">
        <v>1</v>
      </c>
      <c r="L51" s="10">
        <v>1.7708333333333299</v>
      </c>
    </row>
    <row r="52" spans="2:12" x14ac:dyDescent="0.25">
      <c r="B52" s="208"/>
      <c r="C52" s="217"/>
      <c r="D52" s="5">
        <v>2005</v>
      </c>
      <c r="E52" s="23">
        <v>6</v>
      </c>
      <c r="F52" s="43" t="s">
        <v>12</v>
      </c>
      <c r="G52" s="56">
        <v>1337</v>
      </c>
      <c r="H52" s="170">
        <v>78420.787941046205</v>
      </c>
      <c r="I52" s="52">
        <v>2238.8000000000002</v>
      </c>
      <c r="J52" s="31">
        <v>0.75</v>
      </c>
      <c r="K52" s="31">
        <v>1.3</v>
      </c>
      <c r="L52" s="10">
        <v>2.25</v>
      </c>
    </row>
    <row r="53" spans="2:12" x14ac:dyDescent="0.25">
      <c r="B53" s="208"/>
      <c r="C53" s="217"/>
      <c r="D53" s="5">
        <v>2006</v>
      </c>
      <c r="E53" s="23">
        <v>9</v>
      </c>
      <c r="F53" s="43" t="s">
        <v>12</v>
      </c>
      <c r="G53" s="56">
        <v>1497</v>
      </c>
      <c r="H53" s="170">
        <v>78095.540855499494</v>
      </c>
      <c r="I53" s="52">
        <v>2980.6833333333302</v>
      </c>
      <c r="J53" s="31">
        <v>1</v>
      </c>
      <c r="K53" s="31">
        <v>1.6666666666666701</v>
      </c>
      <c r="L53" s="10">
        <v>2.5833333333333299</v>
      </c>
    </row>
    <row r="54" spans="2:12" x14ac:dyDescent="0.25">
      <c r="B54" s="208"/>
      <c r="C54" s="217"/>
      <c r="D54" s="5">
        <v>2007</v>
      </c>
      <c r="E54" s="23">
        <v>9</v>
      </c>
      <c r="F54" s="43" t="s">
        <v>12</v>
      </c>
      <c r="G54" s="56">
        <v>1577</v>
      </c>
      <c r="H54" s="170">
        <v>72799.837694859598</v>
      </c>
      <c r="I54" s="52">
        <v>4403.6666666666697</v>
      </c>
      <c r="J54" s="31">
        <v>1.3333333333333299</v>
      </c>
      <c r="K54" s="31">
        <v>2.4166666666666701</v>
      </c>
      <c r="L54" s="10">
        <v>4</v>
      </c>
    </row>
    <row r="55" spans="2:12" x14ac:dyDescent="0.25">
      <c r="B55" s="208"/>
      <c r="C55" s="217"/>
      <c r="D55" s="5">
        <v>2008</v>
      </c>
      <c r="E55" s="23">
        <v>8</v>
      </c>
      <c r="F55" s="43" t="s">
        <v>12</v>
      </c>
      <c r="G55" s="56">
        <v>1886</v>
      </c>
      <c r="H55" s="170">
        <v>107845.52622340601</v>
      </c>
      <c r="I55" s="52">
        <v>5557.86</v>
      </c>
      <c r="J55" s="31">
        <v>1.67</v>
      </c>
      <c r="K55" s="31">
        <v>2.67</v>
      </c>
      <c r="L55" s="10">
        <v>3.83</v>
      </c>
    </row>
    <row r="56" spans="2:12" x14ac:dyDescent="0.25">
      <c r="B56" s="208"/>
      <c r="C56" s="217"/>
      <c r="D56" s="5">
        <v>2009</v>
      </c>
      <c r="E56" s="23">
        <v>5</v>
      </c>
      <c r="F56" s="43" t="s">
        <v>12</v>
      </c>
      <c r="G56" s="56">
        <v>868</v>
      </c>
      <c r="H56" s="170">
        <v>34541.652978944599</v>
      </c>
      <c r="I56" s="52">
        <v>1932.42</v>
      </c>
      <c r="J56" s="31">
        <v>1.25</v>
      </c>
      <c r="K56" s="31">
        <v>2</v>
      </c>
      <c r="L56" s="10">
        <v>3</v>
      </c>
    </row>
    <row r="57" spans="2:12" x14ac:dyDescent="0.25">
      <c r="B57" s="208"/>
      <c r="C57" s="217"/>
      <c r="D57" s="5">
        <v>2010</v>
      </c>
      <c r="E57" s="23">
        <v>6</v>
      </c>
      <c r="F57" s="43" t="s">
        <v>12</v>
      </c>
      <c r="G57" s="56">
        <v>1068</v>
      </c>
      <c r="H57" s="170">
        <v>54210.337509412799</v>
      </c>
      <c r="I57" s="52">
        <v>2653.1</v>
      </c>
      <c r="J57" s="31">
        <v>1.33</v>
      </c>
      <c r="K57" s="31">
        <v>2.33</v>
      </c>
      <c r="L57" s="10">
        <v>3.33</v>
      </c>
    </row>
    <row r="58" spans="2:12" x14ac:dyDescent="0.25">
      <c r="B58" s="208"/>
      <c r="C58" s="217"/>
      <c r="D58" s="5">
        <v>2011</v>
      </c>
      <c r="E58" s="23">
        <v>9</v>
      </c>
      <c r="F58" s="43" t="s">
        <v>12</v>
      </c>
      <c r="G58" s="56">
        <v>1549</v>
      </c>
      <c r="H58" s="170">
        <v>71282.087909030495</v>
      </c>
      <c r="I58" s="52">
        <v>4761.93</v>
      </c>
      <c r="J58" s="31">
        <v>1.75</v>
      </c>
      <c r="K58" s="31">
        <v>2.92</v>
      </c>
      <c r="L58" s="10">
        <v>4.08</v>
      </c>
    </row>
    <row r="59" spans="2:12" x14ac:dyDescent="0.25">
      <c r="B59" s="208"/>
      <c r="C59" s="217"/>
      <c r="D59" s="5">
        <v>2012</v>
      </c>
      <c r="E59" s="23">
        <v>9</v>
      </c>
      <c r="F59" s="43" t="s">
        <v>12</v>
      </c>
      <c r="G59" s="56">
        <v>1107</v>
      </c>
      <c r="H59" s="170">
        <v>55456.983097281598</v>
      </c>
      <c r="I59" s="52">
        <v>3545.57</v>
      </c>
      <c r="J59" s="31">
        <v>2.08</v>
      </c>
      <c r="K59" s="31">
        <v>2.92</v>
      </c>
      <c r="L59" s="10">
        <v>4</v>
      </c>
    </row>
    <row r="60" spans="2:12" x14ac:dyDescent="0.25">
      <c r="B60" s="208"/>
      <c r="C60" s="217"/>
      <c r="D60" s="5">
        <v>2013</v>
      </c>
      <c r="E60" s="23">
        <v>9</v>
      </c>
      <c r="F60" s="43" t="s">
        <v>12</v>
      </c>
      <c r="G60" s="56">
        <v>1459</v>
      </c>
      <c r="H60" s="170">
        <v>77906.326667312605</v>
      </c>
      <c r="I60" s="52">
        <v>3293.92</v>
      </c>
      <c r="J60" s="31">
        <v>1.35</v>
      </c>
      <c r="K60" s="31">
        <v>2.17</v>
      </c>
      <c r="L60" s="10">
        <v>2.92</v>
      </c>
    </row>
    <row r="61" spans="2:12" x14ac:dyDescent="0.25">
      <c r="B61" s="208"/>
      <c r="C61" s="217"/>
      <c r="D61" s="5">
        <v>2014</v>
      </c>
      <c r="E61" s="23">
        <v>9</v>
      </c>
      <c r="F61" s="43" t="s">
        <v>12</v>
      </c>
      <c r="G61" s="56">
        <v>1696</v>
      </c>
      <c r="H61" s="170">
        <v>103171.56699429201</v>
      </c>
      <c r="I61" s="52">
        <v>4731.41</v>
      </c>
      <c r="J61" s="31">
        <v>1.67</v>
      </c>
      <c r="K61" s="31">
        <v>2.6</v>
      </c>
      <c r="L61" s="10">
        <v>3.67</v>
      </c>
    </row>
    <row r="62" spans="2:12" x14ac:dyDescent="0.25">
      <c r="B62" s="208"/>
      <c r="C62" s="217"/>
      <c r="D62" s="5">
        <v>2015</v>
      </c>
      <c r="E62" s="23">
        <v>9</v>
      </c>
      <c r="F62" s="43" t="s">
        <v>12</v>
      </c>
      <c r="G62" s="56">
        <v>1519</v>
      </c>
      <c r="H62" s="170">
        <v>68435.225237948893</v>
      </c>
      <c r="I62" s="52">
        <v>5690.86</v>
      </c>
      <c r="J62" s="31">
        <v>1.42</v>
      </c>
      <c r="K62" s="31">
        <v>2.7</v>
      </c>
      <c r="L62" s="10">
        <v>5.67</v>
      </c>
    </row>
    <row r="63" spans="2:12" x14ac:dyDescent="0.25">
      <c r="B63" s="208"/>
      <c r="C63" s="217"/>
      <c r="D63" s="5">
        <v>2016</v>
      </c>
      <c r="E63" s="23">
        <v>9</v>
      </c>
      <c r="F63" s="43" t="s">
        <v>12</v>
      </c>
      <c r="G63" s="56">
        <v>2205</v>
      </c>
      <c r="H63" s="170">
        <v>108780.64412920699</v>
      </c>
      <c r="I63" s="52">
        <v>7291.41</v>
      </c>
      <c r="J63" s="31">
        <v>2.08</v>
      </c>
      <c r="K63" s="31">
        <v>3.17</v>
      </c>
      <c r="L63" s="10">
        <v>4.25</v>
      </c>
    </row>
    <row r="64" spans="2:12" x14ac:dyDescent="0.25">
      <c r="B64" s="208"/>
      <c r="C64" s="217"/>
      <c r="D64" s="5">
        <v>2017</v>
      </c>
      <c r="E64" s="23">
        <v>9</v>
      </c>
      <c r="F64" s="43" t="s">
        <v>12</v>
      </c>
      <c r="G64" s="56">
        <v>2159</v>
      </c>
      <c r="H64" s="170">
        <v>137104.45456298301</v>
      </c>
      <c r="I64" s="52">
        <v>5715.56</v>
      </c>
      <c r="J64" s="31">
        <v>1.5649999999999999</v>
      </c>
      <c r="K64" s="31">
        <v>2.5</v>
      </c>
      <c r="L64" s="10">
        <v>3.5</v>
      </c>
    </row>
    <row r="65" spans="2:12" x14ac:dyDescent="0.25">
      <c r="B65" s="208"/>
      <c r="C65" s="217"/>
      <c r="D65" s="5">
        <v>2018</v>
      </c>
      <c r="E65" s="23">
        <v>9</v>
      </c>
      <c r="F65" s="43" t="s">
        <v>12</v>
      </c>
      <c r="G65" s="56">
        <v>1971</v>
      </c>
      <c r="H65" s="170">
        <v>116005.483420135</v>
      </c>
      <c r="I65" s="52">
        <v>6994.48</v>
      </c>
      <c r="J65" s="31">
        <v>2.25</v>
      </c>
      <c r="K65" s="31">
        <v>3.33</v>
      </c>
      <c r="L65" s="10">
        <v>4.6399999999999997</v>
      </c>
    </row>
    <row r="66" spans="2:12" x14ac:dyDescent="0.25">
      <c r="B66" s="208"/>
      <c r="C66" s="217"/>
      <c r="D66" s="5">
        <v>2019</v>
      </c>
      <c r="E66" s="23">
        <v>9</v>
      </c>
      <c r="F66" s="43" t="s">
        <v>12</v>
      </c>
      <c r="G66" s="56">
        <v>1948</v>
      </c>
      <c r="H66" s="170">
        <v>116352.41574903</v>
      </c>
      <c r="I66" s="52">
        <v>6220.95</v>
      </c>
      <c r="J66" s="31">
        <v>1.845</v>
      </c>
      <c r="K66" s="31">
        <v>3</v>
      </c>
      <c r="L66" s="10">
        <v>4.17</v>
      </c>
    </row>
    <row r="67" spans="2:12" x14ac:dyDescent="0.25">
      <c r="B67" s="208"/>
      <c r="C67" s="217"/>
      <c r="D67" s="5">
        <v>2020</v>
      </c>
      <c r="E67" s="23">
        <v>10</v>
      </c>
      <c r="F67" s="43" t="s">
        <v>12</v>
      </c>
      <c r="G67" s="56">
        <v>1505</v>
      </c>
      <c r="H67" s="170">
        <v>111014.58411227301</v>
      </c>
      <c r="I67" s="52">
        <v>4975.46</v>
      </c>
      <c r="J67" s="31">
        <v>1.67</v>
      </c>
      <c r="K67" s="31">
        <v>2.92</v>
      </c>
      <c r="L67" s="10">
        <v>4.42</v>
      </c>
    </row>
    <row r="68" spans="2:12" x14ac:dyDescent="0.25">
      <c r="B68" s="208"/>
      <c r="C68" s="218"/>
      <c r="D68" s="49">
        <v>2021</v>
      </c>
      <c r="E68" s="25">
        <v>10</v>
      </c>
      <c r="F68" s="43" t="s">
        <v>12</v>
      </c>
      <c r="G68" s="58">
        <v>1522</v>
      </c>
      <c r="H68" s="170">
        <v>103260.940810521</v>
      </c>
      <c r="I68" s="54">
        <v>4891.2700000000004</v>
      </c>
      <c r="J68" s="36">
        <v>1.68</v>
      </c>
      <c r="K68" s="36">
        <v>2.93</v>
      </c>
      <c r="L68" s="37">
        <v>4.32</v>
      </c>
    </row>
    <row r="69" spans="2:12" x14ac:dyDescent="0.25">
      <c r="B69" s="208"/>
      <c r="C69" s="217" t="s">
        <v>29</v>
      </c>
      <c r="D69" s="5">
        <v>2002</v>
      </c>
      <c r="E69" s="23">
        <v>11</v>
      </c>
      <c r="F69" s="44" t="s">
        <v>12</v>
      </c>
      <c r="G69" s="56">
        <v>574</v>
      </c>
      <c r="H69" s="171">
        <v>26488.784807411499</v>
      </c>
      <c r="I69" s="52">
        <v>1624.61666666667</v>
      </c>
      <c r="J69" s="31">
        <v>1.25</v>
      </c>
      <c r="K69" s="31">
        <v>2.5</v>
      </c>
      <c r="L69" s="10">
        <v>3.94166666666667</v>
      </c>
    </row>
    <row r="70" spans="2:12" x14ac:dyDescent="0.25">
      <c r="B70" s="208"/>
      <c r="C70" s="217"/>
      <c r="D70" s="5">
        <v>2003</v>
      </c>
      <c r="E70" s="23">
        <v>12</v>
      </c>
      <c r="F70" s="43" t="s">
        <v>12</v>
      </c>
      <c r="G70" s="56">
        <v>536</v>
      </c>
      <c r="H70" s="170">
        <v>25323.045908098498</v>
      </c>
      <c r="I70" s="52">
        <v>500.95</v>
      </c>
      <c r="J70" s="31">
        <v>0.41666666666666702</v>
      </c>
      <c r="K70" s="31">
        <v>0.66666666666666696</v>
      </c>
      <c r="L70" s="10">
        <v>1.25</v>
      </c>
    </row>
    <row r="71" spans="2:12" x14ac:dyDescent="0.25">
      <c r="B71" s="208"/>
      <c r="C71" s="217"/>
      <c r="D71" s="5">
        <v>2004</v>
      </c>
      <c r="E71" s="23">
        <v>10</v>
      </c>
      <c r="F71" s="43" t="s">
        <v>12</v>
      </c>
      <c r="G71" s="56">
        <v>571</v>
      </c>
      <c r="H71" s="170">
        <v>24003.600862219901</v>
      </c>
      <c r="I71" s="52">
        <v>796.83333333333303</v>
      </c>
      <c r="J71" s="31">
        <v>0.58333333333333304</v>
      </c>
      <c r="K71" s="31">
        <v>1.0833333333333299</v>
      </c>
      <c r="L71" s="10">
        <v>1.75</v>
      </c>
    </row>
    <row r="72" spans="2:12" x14ac:dyDescent="0.25">
      <c r="B72" s="208"/>
      <c r="C72" s="217"/>
      <c r="D72" s="5">
        <v>2005</v>
      </c>
      <c r="E72" s="23">
        <v>18</v>
      </c>
      <c r="F72" s="43" t="s">
        <v>12</v>
      </c>
      <c r="G72" s="56">
        <v>1040</v>
      </c>
      <c r="H72" s="170">
        <v>48553.1552113746</v>
      </c>
      <c r="I72" s="52">
        <v>1882.7</v>
      </c>
      <c r="J72" s="31">
        <v>0.66666666666666696</v>
      </c>
      <c r="K72" s="31">
        <v>1.3333333333333299</v>
      </c>
      <c r="L72" s="10">
        <v>2.5</v>
      </c>
    </row>
    <row r="73" spans="2:12" x14ac:dyDescent="0.25">
      <c r="B73" s="208"/>
      <c r="C73" s="217"/>
      <c r="D73" s="5">
        <v>2006</v>
      </c>
      <c r="E73" s="23">
        <v>20</v>
      </c>
      <c r="F73" s="43" t="s">
        <v>12</v>
      </c>
      <c r="G73" s="56">
        <v>1283</v>
      </c>
      <c r="H73" s="170">
        <v>54034.492244484201</v>
      </c>
      <c r="I73" s="52">
        <v>2325.6999999999998</v>
      </c>
      <c r="J73" s="31">
        <v>0.66666666666666696</v>
      </c>
      <c r="K73" s="31">
        <v>1.25</v>
      </c>
      <c r="L73" s="10">
        <v>2.5</v>
      </c>
    </row>
    <row r="74" spans="2:12" x14ac:dyDescent="0.25">
      <c r="B74" s="208"/>
      <c r="C74" s="217"/>
      <c r="D74" s="5">
        <v>2007</v>
      </c>
      <c r="E74" s="23">
        <v>20</v>
      </c>
      <c r="F74" s="43" t="s">
        <v>12</v>
      </c>
      <c r="G74" s="56">
        <v>1147</v>
      </c>
      <c r="H74" s="170">
        <v>47212.534906089</v>
      </c>
      <c r="I74" s="52">
        <v>3133.5666666666698</v>
      </c>
      <c r="J74" s="31">
        <v>1.3333333333333299</v>
      </c>
      <c r="K74" s="31">
        <v>2.3333333333333299</v>
      </c>
      <c r="L74" s="10">
        <v>3.7625000000000002</v>
      </c>
    </row>
    <row r="75" spans="2:12" x14ac:dyDescent="0.25">
      <c r="B75" s="208"/>
      <c r="C75" s="217"/>
      <c r="D75" s="5">
        <v>2008</v>
      </c>
      <c r="E75" s="23">
        <v>19</v>
      </c>
      <c r="F75" s="43" t="s">
        <v>12</v>
      </c>
      <c r="G75" s="56">
        <v>1349</v>
      </c>
      <c r="H75" s="170">
        <v>57736.223935684502</v>
      </c>
      <c r="I75" s="52">
        <v>3866.22</v>
      </c>
      <c r="J75" s="31">
        <v>1.08</v>
      </c>
      <c r="K75" s="31">
        <v>2.2999999999999998</v>
      </c>
      <c r="L75" s="10">
        <v>4</v>
      </c>
    </row>
    <row r="76" spans="2:12" x14ac:dyDescent="0.25">
      <c r="B76" s="208"/>
      <c r="C76" s="217"/>
      <c r="D76" s="5">
        <v>2009</v>
      </c>
      <c r="E76" s="23">
        <v>19</v>
      </c>
      <c r="F76" s="43" t="s">
        <v>12</v>
      </c>
      <c r="G76" s="56">
        <v>600</v>
      </c>
      <c r="H76" s="170">
        <v>24032.160032264801</v>
      </c>
      <c r="I76" s="52">
        <v>1686.32</v>
      </c>
      <c r="J76" s="31">
        <v>1.31</v>
      </c>
      <c r="K76" s="31">
        <v>2.46</v>
      </c>
      <c r="L76" s="10">
        <v>3.92</v>
      </c>
    </row>
    <row r="77" spans="2:12" x14ac:dyDescent="0.25">
      <c r="B77" s="208"/>
      <c r="C77" s="217"/>
      <c r="D77" s="5">
        <v>2010</v>
      </c>
      <c r="E77" s="23">
        <v>21</v>
      </c>
      <c r="F77" s="43" t="s">
        <v>12</v>
      </c>
      <c r="G77" s="56">
        <v>908</v>
      </c>
      <c r="H77" s="170">
        <v>35722.2886974621</v>
      </c>
      <c r="I77" s="52">
        <v>2804.51</v>
      </c>
      <c r="J77" s="31">
        <v>1.4775</v>
      </c>
      <c r="K77" s="31">
        <v>2.59</v>
      </c>
      <c r="L77" s="10">
        <v>4.25</v>
      </c>
    </row>
    <row r="78" spans="2:12" x14ac:dyDescent="0.25">
      <c r="B78" s="208"/>
      <c r="C78" s="217"/>
      <c r="D78" s="5">
        <v>2011</v>
      </c>
      <c r="E78" s="23">
        <v>18</v>
      </c>
      <c r="F78" s="43" t="s">
        <v>12</v>
      </c>
      <c r="G78" s="56">
        <v>1248</v>
      </c>
      <c r="H78" s="170">
        <v>49932.347592470898</v>
      </c>
      <c r="I78" s="52">
        <v>2975.7</v>
      </c>
      <c r="J78" s="31">
        <v>0.88</v>
      </c>
      <c r="K78" s="31">
        <v>1.75</v>
      </c>
      <c r="L78" s="10">
        <v>3.17</v>
      </c>
    </row>
    <row r="79" spans="2:12" x14ac:dyDescent="0.25">
      <c r="B79" s="208"/>
      <c r="C79" s="217"/>
      <c r="D79" s="5">
        <v>2012</v>
      </c>
      <c r="E79" s="23">
        <v>16</v>
      </c>
      <c r="F79" s="43" t="s">
        <v>12</v>
      </c>
      <c r="G79" s="56">
        <v>949</v>
      </c>
      <c r="H79" s="170">
        <v>37997.185150138997</v>
      </c>
      <c r="I79" s="52">
        <v>3161.84</v>
      </c>
      <c r="J79" s="31">
        <v>1.67</v>
      </c>
      <c r="K79" s="31">
        <v>2.78</v>
      </c>
      <c r="L79" s="10">
        <v>4.5</v>
      </c>
    </row>
    <row r="80" spans="2:12" x14ac:dyDescent="0.25">
      <c r="B80" s="208"/>
      <c r="C80" s="217"/>
      <c r="D80" s="5">
        <v>2013</v>
      </c>
      <c r="E80" s="23">
        <v>18</v>
      </c>
      <c r="F80" s="43" t="s">
        <v>12</v>
      </c>
      <c r="G80" s="56">
        <v>1256</v>
      </c>
      <c r="H80" s="170">
        <v>52304.9866170311</v>
      </c>
      <c r="I80" s="52">
        <v>3075.74</v>
      </c>
      <c r="J80" s="31">
        <v>1.08</v>
      </c>
      <c r="K80" s="31">
        <v>2</v>
      </c>
      <c r="L80" s="10">
        <v>3.33</v>
      </c>
    </row>
    <row r="81" spans="2:12" x14ac:dyDescent="0.25">
      <c r="B81" s="208"/>
      <c r="C81" s="217"/>
      <c r="D81" s="5">
        <v>2014</v>
      </c>
      <c r="E81" s="23">
        <v>19</v>
      </c>
      <c r="F81" s="43" t="s">
        <v>12</v>
      </c>
      <c r="G81" s="56">
        <v>1308</v>
      </c>
      <c r="H81" s="170">
        <v>61793.799056323202</v>
      </c>
      <c r="I81" s="52">
        <v>3547.11</v>
      </c>
      <c r="J81" s="31">
        <v>1</v>
      </c>
      <c r="K81" s="31">
        <v>1.83</v>
      </c>
      <c r="L81" s="10">
        <v>3.42</v>
      </c>
    </row>
    <row r="82" spans="2:12" x14ac:dyDescent="0.25">
      <c r="B82" s="208"/>
      <c r="C82" s="217"/>
      <c r="D82" s="5">
        <v>2015</v>
      </c>
      <c r="E82" s="23">
        <v>14</v>
      </c>
      <c r="F82" s="43" t="s">
        <v>12</v>
      </c>
      <c r="G82" s="56">
        <v>640</v>
      </c>
      <c r="H82" s="170">
        <v>27548.807761699201</v>
      </c>
      <c r="I82" s="52">
        <v>2134.6799999999998</v>
      </c>
      <c r="J82" s="31">
        <v>1.25</v>
      </c>
      <c r="K82" s="31">
        <v>2.25</v>
      </c>
      <c r="L82" s="10">
        <v>4</v>
      </c>
    </row>
    <row r="83" spans="2:12" x14ac:dyDescent="0.25">
      <c r="B83" s="208"/>
      <c r="C83" s="217"/>
      <c r="D83" s="5">
        <v>2016</v>
      </c>
      <c r="E83" s="23">
        <v>17</v>
      </c>
      <c r="F83" s="43" t="s">
        <v>12</v>
      </c>
      <c r="G83" s="56">
        <v>1565</v>
      </c>
      <c r="H83" s="170">
        <v>64597.503691651102</v>
      </c>
      <c r="I83" s="52">
        <v>5502.07</v>
      </c>
      <c r="J83" s="31">
        <v>1.58</v>
      </c>
      <c r="K83" s="31">
        <v>3</v>
      </c>
      <c r="L83" s="10">
        <v>5</v>
      </c>
    </row>
    <row r="84" spans="2:12" x14ac:dyDescent="0.25">
      <c r="B84" s="208"/>
      <c r="C84" s="217"/>
      <c r="D84" s="5">
        <v>2017</v>
      </c>
      <c r="E84" s="23">
        <v>15</v>
      </c>
      <c r="F84" s="23" t="s">
        <v>12</v>
      </c>
      <c r="G84" s="56">
        <v>1309</v>
      </c>
      <c r="H84" s="167">
        <v>65358.460883395899</v>
      </c>
      <c r="I84" s="52">
        <v>3660.56</v>
      </c>
      <c r="J84" s="31">
        <v>1.1299999999999999</v>
      </c>
      <c r="K84" s="31">
        <v>2.13</v>
      </c>
      <c r="L84" s="10">
        <v>3.83</v>
      </c>
    </row>
    <row r="85" spans="2:12" x14ac:dyDescent="0.25">
      <c r="B85" s="208"/>
      <c r="C85" s="217"/>
      <c r="D85" s="5">
        <v>2018</v>
      </c>
      <c r="E85" s="23">
        <v>17</v>
      </c>
      <c r="F85" s="23" t="s">
        <v>12</v>
      </c>
      <c r="G85" s="56">
        <v>1535</v>
      </c>
      <c r="H85" s="167">
        <v>65979.142677619602</v>
      </c>
      <c r="I85" s="52">
        <v>4551.79</v>
      </c>
      <c r="J85" s="31">
        <v>0.93</v>
      </c>
      <c r="K85" s="31">
        <v>2</v>
      </c>
      <c r="L85" s="10">
        <v>3.92</v>
      </c>
    </row>
    <row r="86" spans="2:12" x14ac:dyDescent="0.25">
      <c r="B86" s="208"/>
      <c r="C86" s="217"/>
      <c r="D86" s="5">
        <v>2019</v>
      </c>
      <c r="E86" s="23">
        <v>19</v>
      </c>
      <c r="F86" s="23" t="s">
        <v>12</v>
      </c>
      <c r="G86" s="56">
        <v>1232</v>
      </c>
      <c r="H86" s="167">
        <v>51829.099980191801</v>
      </c>
      <c r="I86" s="52">
        <v>3747.57</v>
      </c>
      <c r="J86" s="31">
        <v>1.22</v>
      </c>
      <c r="K86" s="31">
        <v>2.4750000000000001</v>
      </c>
      <c r="L86" s="10">
        <v>4.2549999999999999</v>
      </c>
    </row>
    <row r="87" spans="2:12" x14ac:dyDescent="0.25">
      <c r="B87" s="208"/>
      <c r="C87" s="217"/>
      <c r="D87" s="5">
        <v>2020</v>
      </c>
      <c r="E87" s="23">
        <v>15</v>
      </c>
      <c r="F87" s="23" t="s">
        <v>12</v>
      </c>
      <c r="G87" s="56">
        <v>769</v>
      </c>
      <c r="H87" s="167">
        <v>37260.6910565488</v>
      </c>
      <c r="I87" s="52">
        <v>2001.58</v>
      </c>
      <c r="J87" s="31">
        <v>0.92</v>
      </c>
      <c r="K87" s="31">
        <v>1.75</v>
      </c>
      <c r="L87" s="10">
        <v>3.25</v>
      </c>
    </row>
    <row r="88" spans="2:12" ht="15.75" thickBot="1" x14ac:dyDescent="0.3">
      <c r="B88" s="209"/>
      <c r="C88" s="219"/>
      <c r="D88" s="18">
        <v>2021</v>
      </c>
      <c r="E88" s="24">
        <v>17</v>
      </c>
      <c r="F88" s="24" t="s">
        <v>12</v>
      </c>
      <c r="G88" s="59">
        <v>716</v>
      </c>
      <c r="H88" s="168">
        <v>35506.759207821196</v>
      </c>
      <c r="I88" s="55">
        <v>2636.43</v>
      </c>
      <c r="J88" s="38">
        <v>1.41</v>
      </c>
      <c r="K88" s="38">
        <v>3</v>
      </c>
      <c r="L88" s="11">
        <v>5.1725000000000003</v>
      </c>
    </row>
  </sheetData>
  <mergeCells count="13">
    <mergeCell ref="B2:L2"/>
    <mergeCell ref="B6:C6"/>
    <mergeCell ref="B49:B88"/>
    <mergeCell ref="E4:I4"/>
    <mergeCell ref="I5:I6"/>
    <mergeCell ref="J5:L5"/>
    <mergeCell ref="C49:C68"/>
    <mergeCell ref="C69:C88"/>
    <mergeCell ref="C7:C15"/>
    <mergeCell ref="C16:C26"/>
    <mergeCell ref="B7:B48"/>
    <mergeCell ref="C27:C37"/>
    <mergeCell ref="C38:C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68"/>
  <sheetViews>
    <sheetView workbookViewId="0"/>
  </sheetViews>
  <sheetFormatPr defaultRowHeight="15" x14ac:dyDescent="0.25"/>
  <cols>
    <col min="1" max="1" width="3.140625" style="6" customWidth="1"/>
    <col min="2" max="2" width="9.85546875" style="6" bestFit="1" customWidth="1"/>
    <col min="3" max="3" width="12.140625" style="6" customWidth="1"/>
    <col min="4" max="6" width="9.140625" style="6"/>
    <col min="7" max="7" width="11" style="6" bestFit="1" customWidth="1"/>
    <col min="8" max="8" width="10.5703125" style="6" customWidth="1"/>
    <col min="9" max="11" width="9.140625" style="6"/>
    <col min="12" max="12" width="2.5703125" style="6" customWidth="1"/>
    <col min="13" max="13" width="9.140625" style="6"/>
  </cols>
  <sheetData>
    <row r="2" spans="1:13" ht="31.5" customHeight="1" x14ac:dyDescent="0.25">
      <c r="B2" s="204" t="s">
        <v>118</v>
      </c>
      <c r="C2" s="204"/>
      <c r="D2" s="204"/>
      <c r="E2" s="204"/>
      <c r="F2" s="204"/>
      <c r="G2" s="204"/>
      <c r="H2" s="204"/>
      <c r="I2" s="204"/>
      <c r="J2" s="204"/>
      <c r="K2" s="204"/>
    </row>
    <row r="3" spans="1:13" s="47" customFormat="1" ht="15.75" thickBot="1" x14ac:dyDescent="0.3">
      <c r="A3" s="46"/>
      <c r="B3" s="46"/>
      <c r="C3" s="46"/>
      <c r="D3" s="46"/>
      <c r="E3" s="46"/>
      <c r="F3" s="46"/>
      <c r="G3" s="46"/>
      <c r="H3" s="46"/>
      <c r="I3" s="46"/>
      <c r="J3" s="46"/>
      <c r="K3" s="46"/>
      <c r="L3" s="46"/>
      <c r="M3" s="46"/>
    </row>
    <row r="4" spans="1:13" s="26" customFormat="1" x14ac:dyDescent="0.25">
      <c r="A4" s="13"/>
      <c r="B4" s="1"/>
      <c r="C4" s="27"/>
      <c r="D4" s="27"/>
      <c r="E4" s="227" t="s">
        <v>21</v>
      </c>
      <c r="F4" s="210"/>
      <c r="G4" s="210"/>
      <c r="H4" s="210"/>
      <c r="I4" s="227" t="s">
        <v>20</v>
      </c>
      <c r="J4" s="210"/>
      <c r="K4" s="228"/>
      <c r="L4" s="13"/>
      <c r="M4" s="13"/>
    </row>
    <row r="5" spans="1:13" s="26" customFormat="1" ht="15" customHeight="1" x14ac:dyDescent="0.25">
      <c r="A5" s="13"/>
      <c r="B5" s="29"/>
      <c r="C5" s="50"/>
      <c r="D5" s="172"/>
      <c r="E5" s="83"/>
      <c r="F5" s="83"/>
      <c r="G5" s="232" t="s">
        <v>112</v>
      </c>
      <c r="H5" s="232" t="s">
        <v>48</v>
      </c>
      <c r="I5" s="214" t="s">
        <v>47</v>
      </c>
      <c r="J5" s="214"/>
      <c r="K5" s="215"/>
      <c r="L5" s="13"/>
      <c r="M5" s="13"/>
    </row>
    <row r="6" spans="1:13" s="26" customFormat="1" ht="30" x14ac:dyDescent="0.25">
      <c r="A6" s="13"/>
      <c r="B6" s="205" t="s">
        <v>26</v>
      </c>
      <c r="C6" s="206"/>
      <c r="D6" s="51" t="s">
        <v>0</v>
      </c>
      <c r="E6" s="39" t="s">
        <v>17</v>
      </c>
      <c r="F6" s="39" t="s">
        <v>18</v>
      </c>
      <c r="G6" s="233"/>
      <c r="H6" s="233"/>
      <c r="I6" s="41" t="s">
        <v>33</v>
      </c>
      <c r="J6" s="41" t="s">
        <v>31</v>
      </c>
      <c r="K6" s="42" t="s">
        <v>32</v>
      </c>
      <c r="L6" s="13"/>
      <c r="M6" s="13"/>
    </row>
    <row r="7" spans="1:13" ht="15" customHeight="1" x14ac:dyDescent="0.25">
      <c r="B7" s="229" t="s">
        <v>1</v>
      </c>
      <c r="C7" s="226" t="s">
        <v>45</v>
      </c>
      <c r="D7" s="48">
        <v>2002</v>
      </c>
      <c r="E7" s="40">
        <v>105</v>
      </c>
      <c r="F7" s="40">
        <v>1086</v>
      </c>
      <c r="G7" s="81">
        <v>475.04818107593201</v>
      </c>
      <c r="H7" s="70">
        <v>31039.0532927122</v>
      </c>
      <c r="I7" s="32">
        <v>8</v>
      </c>
      <c r="J7" s="32">
        <v>19</v>
      </c>
      <c r="K7" s="67">
        <v>38</v>
      </c>
    </row>
    <row r="8" spans="1:13" x14ac:dyDescent="0.25">
      <c r="B8" s="230"/>
      <c r="C8" s="217"/>
      <c r="D8" s="5">
        <v>2003</v>
      </c>
      <c r="E8" s="23">
        <v>130</v>
      </c>
      <c r="F8" s="23">
        <v>1312</v>
      </c>
      <c r="G8" s="68">
        <v>808.13715866823895</v>
      </c>
      <c r="H8" s="65">
        <v>49433.627107836001</v>
      </c>
      <c r="I8" s="19">
        <v>9</v>
      </c>
      <c r="J8" s="19">
        <v>25</v>
      </c>
      <c r="K8" s="20">
        <v>32</v>
      </c>
    </row>
    <row r="9" spans="1:13" x14ac:dyDescent="0.25">
      <c r="B9" s="230"/>
      <c r="C9" s="217"/>
      <c r="D9" s="5">
        <v>2004</v>
      </c>
      <c r="E9" s="23">
        <v>99</v>
      </c>
      <c r="F9" s="23">
        <v>1097</v>
      </c>
      <c r="G9" s="68">
        <v>825.34289667059795</v>
      </c>
      <c r="H9" s="65">
        <v>59433.393935369699</v>
      </c>
      <c r="I9" s="19">
        <v>10</v>
      </c>
      <c r="J9" s="19">
        <v>18</v>
      </c>
      <c r="K9" s="20">
        <v>38</v>
      </c>
    </row>
    <row r="10" spans="1:13" x14ac:dyDescent="0.25">
      <c r="B10" s="230"/>
      <c r="C10" s="217"/>
      <c r="D10" s="5">
        <v>2005</v>
      </c>
      <c r="E10" s="23">
        <v>139</v>
      </c>
      <c r="F10" s="23">
        <v>1349</v>
      </c>
      <c r="G10" s="68">
        <v>1007.31063685022</v>
      </c>
      <c r="H10" s="65">
        <v>50288.953613564401</v>
      </c>
      <c r="I10" s="19">
        <v>22</v>
      </c>
      <c r="J10" s="19">
        <v>24</v>
      </c>
      <c r="K10" s="20">
        <v>35</v>
      </c>
    </row>
    <row r="11" spans="1:13" x14ac:dyDescent="0.25">
      <c r="B11" s="230"/>
      <c r="C11" s="217"/>
      <c r="D11" s="5">
        <v>2006</v>
      </c>
      <c r="E11" s="23">
        <v>233</v>
      </c>
      <c r="F11" s="23">
        <v>1926</v>
      </c>
      <c r="G11" s="68">
        <v>1065.37811847954</v>
      </c>
      <c r="H11" s="65">
        <v>56878.544861409202</v>
      </c>
      <c r="I11" s="19">
        <v>8</v>
      </c>
      <c r="J11" s="19">
        <v>43</v>
      </c>
      <c r="K11" s="20">
        <v>50</v>
      </c>
    </row>
    <row r="12" spans="1:13" x14ac:dyDescent="0.25">
      <c r="B12" s="230"/>
      <c r="C12" s="217"/>
      <c r="D12" s="5">
        <v>2007</v>
      </c>
      <c r="E12" s="23">
        <v>170</v>
      </c>
      <c r="F12" s="23">
        <v>1423</v>
      </c>
      <c r="G12" s="68">
        <v>698.19250657715702</v>
      </c>
      <c r="H12" s="65">
        <v>44074.141111254998</v>
      </c>
      <c r="I12" s="19">
        <v>12</v>
      </c>
      <c r="J12" s="19">
        <v>20</v>
      </c>
      <c r="K12" s="20">
        <v>46</v>
      </c>
    </row>
    <row r="13" spans="1:13" x14ac:dyDescent="0.25">
      <c r="B13" s="230"/>
      <c r="C13" s="217"/>
      <c r="D13" s="5">
        <v>2008</v>
      </c>
      <c r="E13" s="23">
        <v>153</v>
      </c>
      <c r="F13" s="23">
        <v>1441</v>
      </c>
      <c r="G13" s="68">
        <v>693.43573437358305</v>
      </c>
      <c r="H13" s="65">
        <v>38849.698994687998</v>
      </c>
      <c r="I13" s="19">
        <v>35</v>
      </c>
      <c r="J13" s="19">
        <v>39</v>
      </c>
      <c r="K13" s="20">
        <v>41.25</v>
      </c>
    </row>
    <row r="14" spans="1:13" x14ac:dyDescent="0.25">
      <c r="B14" s="230"/>
      <c r="C14" s="217"/>
      <c r="D14" s="5">
        <v>2009</v>
      </c>
      <c r="E14" s="23">
        <v>167</v>
      </c>
      <c r="F14" s="23">
        <v>1468</v>
      </c>
      <c r="G14" s="68">
        <v>877.85438628322595</v>
      </c>
      <c r="H14" s="65">
        <v>51129.963635601103</v>
      </c>
      <c r="I14" s="19">
        <v>10</v>
      </c>
      <c r="J14" s="19">
        <v>49</v>
      </c>
      <c r="K14" s="20">
        <v>60</v>
      </c>
    </row>
    <row r="15" spans="1:13" x14ac:dyDescent="0.25">
      <c r="B15" s="230"/>
      <c r="C15" s="217"/>
      <c r="D15" s="64">
        <v>2010</v>
      </c>
      <c r="E15" s="23">
        <v>144</v>
      </c>
      <c r="F15" s="23">
        <v>1260</v>
      </c>
      <c r="G15" s="68">
        <v>846.36877438084002</v>
      </c>
      <c r="H15" s="65">
        <v>65840.321500777107</v>
      </c>
      <c r="I15" s="68">
        <v>20</v>
      </c>
      <c r="J15" s="19">
        <v>25</v>
      </c>
      <c r="K15" s="20">
        <v>47</v>
      </c>
    </row>
    <row r="16" spans="1:13" ht="15" customHeight="1" x14ac:dyDescent="0.25">
      <c r="B16" s="230"/>
      <c r="C16" s="217"/>
      <c r="D16" s="5">
        <v>2011</v>
      </c>
      <c r="E16" s="23">
        <v>155</v>
      </c>
      <c r="F16" s="23">
        <v>1051</v>
      </c>
      <c r="G16" s="68">
        <v>659.07788260909001</v>
      </c>
      <c r="H16" s="65">
        <v>41280.0600572283</v>
      </c>
      <c r="I16" s="19">
        <v>21</v>
      </c>
      <c r="J16" s="19">
        <v>36</v>
      </c>
      <c r="K16" s="20">
        <v>41</v>
      </c>
    </row>
    <row r="17" spans="2:11" s="6" customFormat="1" x14ac:dyDescent="0.25">
      <c r="B17" s="230"/>
      <c r="C17" s="217"/>
      <c r="D17" s="5">
        <v>2012</v>
      </c>
      <c r="E17" s="23">
        <v>124</v>
      </c>
      <c r="F17" s="23">
        <v>697</v>
      </c>
      <c r="G17" s="68">
        <v>426.179941939581</v>
      </c>
      <c r="H17" s="65">
        <v>56837.679839547498</v>
      </c>
      <c r="I17" s="19">
        <v>25</v>
      </c>
      <c r="J17" s="19">
        <v>33</v>
      </c>
      <c r="K17" s="20">
        <v>46</v>
      </c>
    </row>
    <row r="18" spans="2:11" s="6" customFormat="1" x14ac:dyDescent="0.25">
      <c r="B18" s="230"/>
      <c r="C18" s="217"/>
      <c r="D18" s="5">
        <v>2013</v>
      </c>
      <c r="E18" s="23">
        <v>72</v>
      </c>
      <c r="F18" s="23">
        <v>530</v>
      </c>
      <c r="G18" s="68">
        <v>373.73788805225399</v>
      </c>
      <c r="H18" s="65">
        <v>19803.1369058276</v>
      </c>
      <c r="I18" s="19">
        <v>6</v>
      </c>
      <c r="J18" s="19">
        <v>16</v>
      </c>
      <c r="K18" s="20">
        <v>35</v>
      </c>
    </row>
    <row r="19" spans="2:11" s="6" customFormat="1" x14ac:dyDescent="0.25">
      <c r="B19" s="230"/>
      <c r="C19" s="217"/>
      <c r="D19" s="5">
        <v>2014</v>
      </c>
      <c r="E19" s="23">
        <v>98</v>
      </c>
      <c r="F19" s="23">
        <v>515</v>
      </c>
      <c r="G19" s="68">
        <v>492.57883516284102</v>
      </c>
      <c r="H19" s="65">
        <v>34797.327128362696</v>
      </c>
      <c r="I19" s="19">
        <v>19</v>
      </c>
      <c r="J19" s="19">
        <v>32</v>
      </c>
      <c r="K19" s="20">
        <v>44</v>
      </c>
    </row>
    <row r="20" spans="2:11" s="6" customFormat="1" x14ac:dyDescent="0.25">
      <c r="B20" s="230"/>
      <c r="C20" s="217"/>
      <c r="D20" s="5">
        <v>2015</v>
      </c>
      <c r="E20" s="23">
        <v>138</v>
      </c>
      <c r="F20" s="23">
        <v>854</v>
      </c>
      <c r="G20" s="68">
        <v>589.95668602013995</v>
      </c>
      <c r="H20" s="65">
        <v>29848.361293096401</v>
      </c>
      <c r="I20" s="19">
        <v>30</v>
      </c>
      <c r="J20" s="19">
        <v>33</v>
      </c>
      <c r="K20" s="20">
        <v>39</v>
      </c>
    </row>
    <row r="21" spans="2:11" s="6" customFormat="1" x14ac:dyDescent="0.25">
      <c r="B21" s="230"/>
      <c r="C21" s="217"/>
      <c r="D21" s="5">
        <v>2016</v>
      </c>
      <c r="E21" s="23">
        <v>159</v>
      </c>
      <c r="F21" s="23">
        <v>938</v>
      </c>
      <c r="G21" s="68">
        <v>595.61189784994997</v>
      </c>
      <c r="H21" s="65">
        <v>46036.533401154498</v>
      </c>
      <c r="I21" s="19">
        <v>27</v>
      </c>
      <c r="J21" s="19">
        <v>34</v>
      </c>
      <c r="K21" s="20">
        <v>42</v>
      </c>
    </row>
    <row r="22" spans="2:11" s="6" customFormat="1" x14ac:dyDescent="0.25">
      <c r="B22" s="230"/>
      <c r="C22" s="217"/>
      <c r="D22" s="5">
        <v>2017</v>
      </c>
      <c r="E22" s="23">
        <v>152</v>
      </c>
      <c r="F22" s="23">
        <v>950</v>
      </c>
      <c r="G22" s="68">
        <v>606.53205343372997</v>
      </c>
      <c r="H22" s="65">
        <v>38885.966343661501</v>
      </c>
      <c r="I22" s="19">
        <v>10</v>
      </c>
      <c r="J22" s="19">
        <v>30</v>
      </c>
      <c r="K22" s="20">
        <v>48</v>
      </c>
    </row>
    <row r="23" spans="2:11" s="6" customFormat="1" x14ac:dyDescent="0.25">
      <c r="B23" s="230"/>
      <c r="C23" s="217"/>
      <c r="D23" s="5">
        <v>2018</v>
      </c>
      <c r="E23" s="23">
        <v>144</v>
      </c>
      <c r="F23" s="23">
        <v>704</v>
      </c>
      <c r="G23" s="68">
        <v>596.70647282953803</v>
      </c>
      <c r="H23" s="65">
        <v>37104.747509885397</v>
      </c>
      <c r="I23" s="19">
        <v>26</v>
      </c>
      <c r="J23" s="19">
        <v>33</v>
      </c>
      <c r="K23" s="20">
        <v>39</v>
      </c>
    </row>
    <row r="24" spans="2:11" s="6" customFormat="1" x14ac:dyDescent="0.25">
      <c r="B24" s="230"/>
      <c r="C24" s="217"/>
      <c r="D24" s="5">
        <v>2019</v>
      </c>
      <c r="E24" s="23">
        <v>105</v>
      </c>
      <c r="F24" s="23">
        <v>599</v>
      </c>
      <c r="G24" s="68">
        <v>612.27815930327495</v>
      </c>
      <c r="H24" s="65">
        <v>49153.097345552902</v>
      </c>
      <c r="I24" s="19">
        <v>32</v>
      </c>
      <c r="J24" s="19">
        <v>39</v>
      </c>
      <c r="K24" s="20">
        <v>48</v>
      </c>
    </row>
    <row r="25" spans="2:11" s="6" customFormat="1" x14ac:dyDescent="0.25">
      <c r="B25" s="230"/>
      <c r="C25" s="217"/>
      <c r="D25" s="5">
        <v>2020</v>
      </c>
      <c r="E25" s="23">
        <v>86</v>
      </c>
      <c r="F25" s="23">
        <v>363</v>
      </c>
      <c r="G25" s="68">
        <v>623.27487526081802</v>
      </c>
      <c r="H25" s="65">
        <v>39545.284587990798</v>
      </c>
      <c r="I25" s="19">
        <v>28</v>
      </c>
      <c r="J25" s="19">
        <v>37</v>
      </c>
      <c r="K25" s="20">
        <v>46</v>
      </c>
    </row>
    <row r="26" spans="2:11" s="6" customFormat="1" x14ac:dyDescent="0.25">
      <c r="B26" s="230"/>
      <c r="C26" s="218"/>
      <c r="D26" s="49">
        <v>2021</v>
      </c>
      <c r="E26" s="25">
        <v>75</v>
      </c>
      <c r="F26" s="25">
        <v>412</v>
      </c>
      <c r="G26" s="79">
        <v>672.59389004808099</v>
      </c>
      <c r="H26" s="71">
        <v>27399.939305236301</v>
      </c>
      <c r="I26" s="35">
        <v>30</v>
      </c>
      <c r="J26" s="35">
        <v>34</v>
      </c>
      <c r="K26" s="69">
        <v>39.5</v>
      </c>
    </row>
    <row r="27" spans="2:11" s="6" customFormat="1" x14ac:dyDescent="0.25">
      <c r="B27" s="230"/>
      <c r="C27" s="221" t="s">
        <v>3</v>
      </c>
      <c r="D27" s="48">
        <v>2011</v>
      </c>
      <c r="E27" s="23">
        <v>18</v>
      </c>
      <c r="F27" s="23">
        <v>218</v>
      </c>
      <c r="G27" s="68">
        <v>789.49556835707199</v>
      </c>
      <c r="H27" s="65">
        <v>41310</v>
      </c>
      <c r="I27" s="19">
        <v>11</v>
      </c>
      <c r="J27" s="19">
        <v>30</v>
      </c>
      <c r="K27" s="20">
        <v>35</v>
      </c>
    </row>
    <row r="28" spans="2:11" s="6" customFormat="1" x14ac:dyDescent="0.25">
      <c r="B28" s="230"/>
      <c r="C28" s="220"/>
      <c r="D28" s="5">
        <v>2012</v>
      </c>
      <c r="E28" s="23">
        <v>19</v>
      </c>
      <c r="F28" s="23">
        <v>247</v>
      </c>
      <c r="G28" s="68">
        <v>710.20538873265002</v>
      </c>
      <c r="H28" s="65">
        <v>52116</v>
      </c>
      <c r="I28" s="19">
        <v>15</v>
      </c>
      <c r="J28" s="19">
        <v>29</v>
      </c>
      <c r="K28" s="20">
        <v>42</v>
      </c>
    </row>
    <row r="29" spans="2:11" s="6" customFormat="1" x14ac:dyDescent="0.25">
      <c r="B29" s="230"/>
      <c r="C29" s="220"/>
      <c r="D29" s="5">
        <v>2013</v>
      </c>
      <c r="E29" s="23">
        <v>11</v>
      </c>
      <c r="F29" s="23">
        <v>93</v>
      </c>
      <c r="G29" s="68">
        <v>501.51165744352699</v>
      </c>
      <c r="H29" s="65">
        <v>29982</v>
      </c>
      <c r="I29" s="19">
        <v>19</v>
      </c>
      <c r="J29" s="19">
        <v>26</v>
      </c>
      <c r="K29" s="20">
        <v>35</v>
      </c>
    </row>
    <row r="30" spans="2:11" s="6" customFormat="1" x14ac:dyDescent="0.25">
      <c r="B30" s="230"/>
      <c r="C30" s="220"/>
      <c r="D30" s="5">
        <v>2014</v>
      </c>
      <c r="E30" s="23">
        <v>13</v>
      </c>
      <c r="F30" s="23">
        <v>103</v>
      </c>
      <c r="G30" s="68">
        <v>618.97128730835504</v>
      </c>
      <c r="H30" s="65">
        <v>31754</v>
      </c>
      <c r="I30" s="19">
        <v>12</v>
      </c>
      <c r="J30" s="19">
        <v>30</v>
      </c>
      <c r="K30" s="20">
        <v>35</v>
      </c>
    </row>
    <row r="31" spans="2:11" s="6" customFormat="1" x14ac:dyDescent="0.25">
      <c r="B31" s="230"/>
      <c r="C31" s="220"/>
      <c r="D31" s="5">
        <v>2015</v>
      </c>
      <c r="E31" s="23">
        <v>13</v>
      </c>
      <c r="F31" s="23">
        <v>115</v>
      </c>
      <c r="G31" s="68">
        <v>744.67338746257803</v>
      </c>
      <c r="H31" s="65">
        <v>32482</v>
      </c>
      <c r="I31" s="19">
        <v>27</v>
      </c>
      <c r="J31" s="19">
        <v>31</v>
      </c>
      <c r="K31" s="20">
        <v>38</v>
      </c>
    </row>
    <row r="32" spans="2:11" s="6" customFormat="1" x14ac:dyDescent="0.25">
      <c r="B32" s="230"/>
      <c r="C32" s="220"/>
      <c r="D32" s="5">
        <v>2016</v>
      </c>
      <c r="E32" s="23">
        <v>14</v>
      </c>
      <c r="F32" s="23">
        <v>128</v>
      </c>
      <c r="G32" s="68">
        <v>824.22999183525405</v>
      </c>
      <c r="H32" s="65">
        <v>34793</v>
      </c>
      <c r="I32" s="19">
        <v>19</v>
      </c>
      <c r="J32" s="19">
        <v>26</v>
      </c>
      <c r="K32" s="20">
        <v>34</v>
      </c>
    </row>
    <row r="33" spans="2:11" s="6" customFormat="1" x14ac:dyDescent="0.25">
      <c r="B33" s="230"/>
      <c r="C33" s="220"/>
      <c r="D33" s="5">
        <v>2017</v>
      </c>
      <c r="E33" s="23">
        <v>14</v>
      </c>
      <c r="F33" s="23">
        <v>124</v>
      </c>
      <c r="G33" s="68">
        <v>860.17619069218904</v>
      </c>
      <c r="H33" s="65">
        <v>40615</v>
      </c>
      <c r="I33" s="19">
        <v>21</v>
      </c>
      <c r="J33" s="19">
        <v>26</v>
      </c>
      <c r="K33" s="20">
        <v>34</v>
      </c>
    </row>
    <row r="34" spans="2:11" s="6" customFormat="1" x14ac:dyDescent="0.25">
      <c r="B34" s="230"/>
      <c r="C34" s="220"/>
      <c r="D34" s="5">
        <v>2018</v>
      </c>
      <c r="E34" s="23">
        <v>12</v>
      </c>
      <c r="F34" s="23">
        <v>91</v>
      </c>
      <c r="G34" s="68">
        <v>707.36568992107402</v>
      </c>
      <c r="H34" s="65">
        <v>29329</v>
      </c>
      <c r="I34" s="19">
        <v>27</v>
      </c>
      <c r="J34" s="19">
        <v>38</v>
      </c>
      <c r="K34" s="20">
        <v>49</v>
      </c>
    </row>
    <row r="35" spans="2:11" s="6" customFormat="1" x14ac:dyDescent="0.25">
      <c r="B35" s="230"/>
      <c r="C35" s="220"/>
      <c r="D35" s="5">
        <v>2019</v>
      </c>
      <c r="E35" s="23">
        <v>13</v>
      </c>
      <c r="F35" s="23">
        <v>130</v>
      </c>
      <c r="G35" s="68">
        <v>867.072847682119</v>
      </c>
      <c r="H35" s="65">
        <v>33979</v>
      </c>
      <c r="I35" s="19">
        <v>25</v>
      </c>
      <c r="J35" s="19">
        <v>32</v>
      </c>
      <c r="K35" s="20">
        <v>45</v>
      </c>
    </row>
    <row r="36" spans="2:11" s="6" customFormat="1" x14ac:dyDescent="0.25">
      <c r="B36" s="230"/>
      <c r="C36" s="220"/>
      <c r="D36" s="5">
        <v>2020</v>
      </c>
      <c r="E36" s="23">
        <v>10</v>
      </c>
      <c r="F36" s="23">
        <v>119</v>
      </c>
      <c r="G36" s="68">
        <v>729.45028576612503</v>
      </c>
      <c r="H36" s="65">
        <v>32614</v>
      </c>
      <c r="I36" s="19">
        <v>45</v>
      </c>
      <c r="J36" s="19">
        <v>49</v>
      </c>
      <c r="K36" s="20">
        <v>50</v>
      </c>
    </row>
    <row r="37" spans="2:11" s="6" customFormat="1" ht="15.75" thickBot="1" x14ac:dyDescent="0.3">
      <c r="B37" s="231"/>
      <c r="C37" s="234"/>
      <c r="D37" s="189">
        <v>2021</v>
      </c>
      <c r="E37" s="24">
        <v>8</v>
      </c>
      <c r="F37" s="24">
        <v>87</v>
      </c>
      <c r="G37" s="80">
        <v>679.297922525628</v>
      </c>
      <c r="H37" s="72">
        <v>24935</v>
      </c>
      <c r="I37" s="21">
        <v>33</v>
      </c>
      <c r="J37" s="21">
        <v>50</v>
      </c>
      <c r="K37" s="22">
        <v>52</v>
      </c>
    </row>
    <row r="38" spans="2:11" ht="15" customHeight="1" x14ac:dyDescent="0.25">
      <c r="B38" s="230" t="s">
        <v>44</v>
      </c>
      <c r="C38" s="217" t="s">
        <v>45</v>
      </c>
      <c r="D38" s="5">
        <v>2002</v>
      </c>
      <c r="E38" s="23">
        <v>455</v>
      </c>
      <c r="F38" s="23">
        <v>4395</v>
      </c>
      <c r="G38" s="68">
        <v>2094.29582463939</v>
      </c>
      <c r="H38" s="65">
        <v>7966945.7333857203</v>
      </c>
      <c r="I38" s="19">
        <v>1280</v>
      </c>
      <c r="J38" s="19">
        <v>2000</v>
      </c>
      <c r="K38" s="20">
        <v>2560</v>
      </c>
    </row>
    <row r="39" spans="2:11" x14ac:dyDescent="0.25">
      <c r="B39" s="230"/>
      <c r="C39" s="217"/>
      <c r="D39" s="5">
        <v>2003</v>
      </c>
      <c r="E39" s="23">
        <v>498</v>
      </c>
      <c r="F39" s="23">
        <v>4655</v>
      </c>
      <c r="G39" s="68">
        <v>2274.2750453597</v>
      </c>
      <c r="H39" s="65">
        <v>10817805.8562162</v>
      </c>
      <c r="I39" s="19">
        <v>1005</v>
      </c>
      <c r="J39" s="19">
        <v>2080</v>
      </c>
      <c r="K39" s="20">
        <v>3000</v>
      </c>
    </row>
    <row r="40" spans="2:11" x14ac:dyDescent="0.25">
      <c r="B40" s="230"/>
      <c r="C40" s="217"/>
      <c r="D40" s="5">
        <v>2004</v>
      </c>
      <c r="E40" s="23">
        <v>486</v>
      </c>
      <c r="F40" s="23">
        <v>4035</v>
      </c>
      <c r="G40" s="68">
        <v>2342.2081556745002</v>
      </c>
      <c r="H40" s="65">
        <v>9624422.6486678999</v>
      </c>
      <c r="I40" s="19">
        <v>878</v>
      </c>
      <c r="J40" s="19">
        <v>1476</v>
      </c>
      <c r="K40" s="20">
        <v>2400</v>
      </c>
    </row>
    <row r="41" spans="2:11" x14ac:dyDescent="0.25">
      <c r="B41" s="230"/>
      <c r="C41" s="217"/>
      <c r="D41" s="5">
        <v>2005</v>
      </c>
      <c r="E41" s="23">
        <v>505</v>
      </c>
      <c r="F41" s="23">
        <v>4406</v>
      </c>
      <c r="G41" s="68">
        <v>2731.66781275515</v>
      </c>
      <c r="H41" s="65">
        <v>8546002.6108751092</v>
      </c>
      <c r="I41" s="19">
        <v>968</v>
      </c>
      <c r="J41" s="19">
        <v>2338</v>
      </c>
      <c r="K41" s="20">
        <v>3100</v>
      </c>
    </row>
    <row r="42" spans="2:11" x14ac:dyDescent="0.25">
      <c r="B42" s="230"/>
      <c r="C42" s="217"/>
      <c r="D42" s="5">
        <v>2006</v>
      </c>
      <c r="E42" s="23">
        <v>533</v>
      </c>
      <c r="F42" s="23">
        <v>4148</v>
      </c>
      <c r="G42" s="68">
        <v>2531.6192642656301</v>
      </c>
      <c r="H42" s="65">
        <v>11195417.434194401</v>
      </c>
      <c r="I42" s="19">
        <v>1035</v>
      </c>
      <c r="J42" s="19">
        <v>2175</v>
      </c>
      <c r="K42" s="20">
        <v>2988</v>
      </c>
    </row>
    <row r="43" spans="2:11" x14ac:dyDescent="0.25">
      <c r="B43" s="230"/>
      <c r="C43" s="217"/>
      <c r="D43" s="5">
        <v>2007</v>
      </c>
      <c r="E43" s="23">
        <v>508</v>
      </c>
      <c r="F43" s="23">
        <v>3991</v>
      </c>
      <c r="G43" s="68">
        <v>2101.4124058786201</v>
      </c>
      <c r="H43" s="65">
        <v>9290013.3050016295</v>
      </c>
      <c r="I43" s="19">
        <v>841.5</v>
      </c>
      <c r="J43" s="19">
        <v>2025</v>
      </c>
      <c r="K43" s="20">
        <v>2908</v>
      </c>
    </row>
    <row r="44" spans="2:11" x14ac:dyDescent="0.25">
      <c r="B44" s="230"/>
      <c r="C44" s="217"/>
      <c r="D44" s="5">
        <v>2008</v>
      </c>
      <c r="E44" s="23">
        <v>472</v>
      </c>
      <c r="F44" s="23">
        <v>4613</v>
      </c>
      <c r="G44" s="68">
        <v>2350.3856028304499</v>
      </c>
      <c r="H44" s="65">
        <v>11286289.328419499</v>
      </c>
      <c r="I44" s="19">
        <v>1239</v>
      </c>
      <c r="J44" s="19">
        <v>2325</v>
      </c>
      <c r="K44" s="20">
        <v>3000</v>
      </c>
    </row>
    <row r="45" spans="2:11" x14ac:dyDescent="0.25">
      <c r="B45" s="230"/>
      <c r="C45" s="217"/>
      <c r="D45" s="5">
        <v>2009</v>
      </c>
      <c r="E45" s="23">
        <v>494</v>
      </c>
      <c r="F45" s="23">
        <v>5474</v>
      </c>
      <c r="G45" s="68">
        <v>2967.8675723487299</v>
      </c>
      <c r="H45" s="65">
        <v>26552036.534632701</v>
      </c>
      <c r="I45" s="19">
        <v>1011</v>
      </c>
      <c r="J45" s="19">
        <v>1826</v>
      </c>
      <c r="K45" s="20">
        <v>3000</v>
      </c>
    </row>
    <row r="46" spans="2:11" x14ac:dyDescent="0.25">
      <c r="B46" s="230"/>
      <c r="C46" s="217"/>
      <c r="D46" s="5">
        <v>2010</v>
      </c>
      <c r="E46" s="23">
        <v>474</v>
      </c>
      <c r="F46" s="23">
        <v>6058</v>
      </c>
      <c r="G46" s="68">
        <v>3179.6070783815699</v>
      </c>
      <c r="H46" s="65">
        <v>21263056.476280499</v>
      </c>
      <c r="I46" s="19">
        <v>900</v>
      </c>
      <c r="J46" s="19">
        <v>1889.5</v>
      </c>
      <c r="K46" s="20">
        <v>3158</v>
      </c>
    </row>
    <row r="47" spans="2:11" x14ac:dyDescent="0.25">
      <c r="B47" s="230"/>
      <c r="C47" s="217"/>
      <c r="D47" s="5">
        <v>2011</v>
      </c>
      <c r="E47" s="23">
        <v>518</v>
      </c>
      <c r="F47" s="23">
        <v>5554</v>
      </c>
      <c r="G47" s="68">
        <v>2960.7357737004399</v>
      </c>
      <c r="H47" s="65">
        <v>21469414.328828499</v>
      </c>
      <c r="I47" s="19">
        <v>899.25</v>
      </c>
      <c r="J47" s="19">
        <v>1600</v>
      </c>
      <c r="K47" s="20">
        <v>3140</v>
      </c>
    </row>
    <row r="48" spans="2:11" x14ac:dyDescent="0.25">
      <c r="B48" s="230"/>
      <c r="C48" s="217"/>
      <c r="D48" s="64">
        <v>2012</v>
      </c>
      <c r="E48" s="23">
        <v>483</v>
      </c>
      <c r="F48" s="23">
        <v>4685</v>
      </c>
      <c r="G48" s="68">
        <v>2350.5732444887999</v>
      </c>
      <c r="H48" s="65">
        <v>18284680.9454985</v>
      </c>
      <c r="I48" s="68">
        <v>1500</v>
      </c>
      <c r="J48" s="19">
        <v>2700</v>
      </c>
      <c r="K48" s="20">
        <v>3600</v>
      </c>
    </row>
    <row r="49" spans="2:11" ht="15" customHeight="1" x14ac:dyDescent="0.25">
      <c r="B49" s="230"/>
      <c r="C49" s="217"/>
      <c r="D49" s="5">
        <v>2013</v>
      </c>
      <c r="E49" s="23">
        <v>485</v>
      </c>
      <c r="F49" s="23">
        <v>4085</v>
      </c>
      <c r="G49" s="68">
        <v>1889.5889591309101</v>
      </c>
      <c r="H49" s="65">
        <v>15065733.2677393</v>
      </c>
      <c r="I49" s="19">
        <v>2091</v>
      </c>
      <c r="J49" s="19">
        <v>2856</v>
      </c>
      <c r="K49" s="20">
        <v>3480</v>
      </c>
    </row>
    <row r="50" spans="2:11" s="6" customFormat="1" x14ac:dyDescent="0.25">
      <c r="B50" s="230"/>
      <c r="C50" s="217"/>
      <c r="D50" s="5">
        <v>2014</v>
      </c>
      <c r="E50" s="23">
        <v>516</v>
      </c>
      <c r="F50" s="23">
        <v>4072</v>
      </c>
      <c r="G50" s="68">
        <v>1795.51414859839</v>
      </c>
      <c r="H50" s="65">
        <v>11510663.835972</v>
      </c>
      <c r="I50" s="19">
        <v>1500</v>
      </c>
      <c r="J50" s="19">
        <v>2500</v>
      </c>
      <c r="K50" s="20">
        <v>3200</v>
      </c>
    </row>
    <row r="51" spans="2:11" s="6" customFormat="1" x14ac:dyDescent="0.25">
      <c r="B51" s="230"/>
      <c r="C51" s="217"/>
      <c r="D51" s="5">
        <v>2015</v>
      </c>
      <c r="E51" s="23">
        <v>674</v>
      </c>
      <c r="F51" s="23">
        <v>4682</v>
      </c>
      <c r="G51" s="68">
        <v>2159.5825212737</v>
      </c>
      <c r="H51" s="65">
        <v>9252979.5402615909</v>
      </c>
      <c r="I51" s="19">
        <v>1300</v>
      </c>
      <c r="J51" s="19">
        <v>2432</v>
      </c>
      <c r="K51" s="20">
        <v>3215</v>
      </c>
    </row>
    <row r="52" spans="2:11" s="6" customFormat="1" x14ac:dyDescent="0.25">
      <c r="B52" s="230"/>
      <c r="C52" s="217"/>
      <c r="D52" s="5">
        <v>2016</v>
      </c>
      <c r="E52" s="23">
        <v>618</v>
      </c>
      <c r="F52" s="23">
        <v>4365</v>
      </c>
      <c r="G52" s="68">
        <v>2184.7306691916901</v>
      </c>
      <c r="H52" s="65">
        <v>11078119.8357003</v>
      </c>
      <c r="I52" s="19">
        <v>1431</v>
      </c>
      <c r="J52" s="19">
        <v>2657</v>
      </c>
      <c r="K52" s="20">
        <v>3287</v>
      </c>
    </row>
    <row r="53" spans="2:11" s="6" customFormat="1" x14ac:dyDescent="0.25">
      <c r="B53" s="230"/>
      <c r="C53" s="217"/>
      <c r="D53" s="5">
        <v>2017</v>
      </c>
      <c r="E53" s="23">
        <v>610</v>
      </c>
      <c r="F53" s="23">
        <v>4680</v>
      </c>
      <c r="G53" s="68">
        <v>2389.4931808486799</v>
      </c>
      <c r="H53" s="65">
        <v>11860063.827829599</v>
      </c>
      <c r="I53" s="19">
        <v>2213.25</v>
      </c>
      <c r="J53" s="19">
        <v>2759</v>
      </c>
      <c r="K53" s="20">
        <v>3414</v>
      </c>
    </row>
    <row r="54" spans="2:11" s="6" customFormat="1" x14ac:dyDescent="0.25">
      <c r="B54" s="230"/>
      <c r="C54" s="217"/>
      <c r="D54" s="5">
        <v>2018</v>
      </c>
      <c r="E54" s="23">
        <v>610</v>
      </c>
      <c r="F54" s="23">
        <v>4366</v>
      </c>
      <c r="G54" s="68">
        <v>2262.4761274380799</v>
      </c>
      <c r="H54" s="65">
        <v>11022083.2455157</v>
      </c>
      <c r="I54" s="19">
        <v>1804.5</v>
      </c>
      <c r="J54" s="19">
        <v>2560</v>
      </c>
      <c r="K54" s="20">
        <v>3384</v>
      </c>
    </row>
    <row r="55" spans="2:11" s="6" customFormat="1" x14ac:dyDescent="0.25">
      <c r="B55" s="230"/>
      <c r="C55" s="217"/>
      <c r="D55" s="5">
        <v>2019</v>
      </c>
      <c r="E55" s="23">
        <v>507</v>
      </c>
      <c r="F55" s="23">
        <v>3870</v>
      </c>
      <c r="G55" s="68">
        <v>2020.35278041368</v>
      </c>
      <c r="H55" s="65">
        <v>9980575.3580254093</v>
      </c>
      <c r="I55" s="19">
        <v>1626.25</v>
      </c>
      <c r="J55" s="19">
        <v>2430</v>
      </c>
      <c r="K55" s="20">
        <v>3292.5</v>
      </c>
    </row>
    <row r="56" spans="2:11" s="6" customFormat="1" x14ac:dyDescent="0.25">
      <c r="B56" s="230"/>
      <c r="C56" s="217"/>
      <c r="D56" s="5">
        <v>2020</v>
      </c>
      <c r="E56" s="23">
        <v>452</v>
      </c>
      <c r="F56" s="23">
        <v>3487</v>
      </c>
      <c r="G56" s="68">
        <v>1552.24703887326</v>
      </c>
      <c r="H56" s="65">
        <v>9180566.9490446504</v>
      </c>
      <c r="I56" s="19">
        <v>1138.75</v>
      </c>
      <c r="J56" s="19">
        <v>2530</v>
      </c>
      <c r="K56" s="20">
        <v>3040</v>
      </c>
    </row>
    <row r="57" spans="2:11" s="6" customFormat="1" x14ac:dyDescent="0.25">
      <c r="B57" s="230"/>
      <c r="C57" s="218"/>
      <c r="D57" s="49">
        <v>2021</v>
      </c>
      <c r="E57" s="25">
        <v>419</v>
      </c>
      <c r="F57" s="25">
        <v>3204</v>
      </c>
      <c r="G57" s="79">
        <v>1662.7483534881601</v>
      </c>
      <c r="H57" s="71">
        <v>6284939.4139149999</v>
      </c>
      <c r="I57" s="35">
        <v>1320</v>
      </c>
      <c r="J57" s="35">
        <v>2237</v>
      </c>
      <c r="K57" s="69">
        <v>3300</v>
      </c>
    </row>
    <row r="58" spans="2:11" s="6" customFormat="1" x14ac:dyDescent="0.25">
      <c r="B58" s="230"/>
      <c r="C58" s="221" t="s">
        <v>3</v>
      </c>
      <c r="D58" s="48">
        <v>2011</v>
      </c>
      <c r="E58" s="23">
        <v>13</v>
      </c>
      <c r="F58" s="23">
        <v>107</v>
      </c>
      <c r="G58" s="68">
        <v>364.23468797060701</v>
      </c>
      <c r="H58" s="65">
        <v>2247803</v>
      </c>
      <c r="I58" s="19">
        <v>1962.75</v>
      </c>
      <c r="J58" s="19">
        <v>3540</v>
      </c>
      <c r="K58" s="20">
        <v>4800</v>
      </c>
    </row>
    <row r="59" spans="2:11" s="6" customFormat="1" x14ac:dyDescent="0.25">
      <c r="B59" s="230"/>
      <c r="C59" s="220"/>
      <c r="D59" s="5">
        <v>2012</v>
      </c>
      <c r="E59" s="23">
        <v>9</v>
      </c>
      <c r="F59" s="23">
        <v>37</v>
      </c>
      <c r="G59" s="68">
        <v>271.431733602468</v>
      </c>
      <c r="H59" s="65">
        <v>1457954</v>
      </c>
      <c r="I59" s="19">
        <v>1730</v>
      </c>
      <c r="J59" s="19">
        <v>2842</v>
      </c>
      <c r="K59" s="20">
        <v>3719</v>
      </c>
    </row>
    <row r="60" spans="2:11" s="6" customFormat="1" x14ac:dyDescent="0.25">
      <c r="B60" s="230"/>
      <c r="C60" s="220"/>
      <c r="D60" s="5">
        <v>2013</v>
      </c>
      <c r="E60" s="23">
        <v>9</v>
      </c>
      <c r="F60" s="23">
        <v>29</v>
      </c>
      <c r="G60" s="68">
        <v>79.713644198494094</v>
      </c>
      <c r="H60" s="65">
        <v>587238</v>
      </c>
      <c r="I60" s="19">
        <v>190</v>
      </c>
      <c r="J60" s="19">
        <v>2484</v>
      </c>
      <c r="K60" s="20">
        <v>3404</v>
      </c>
    </row>
    <row r="61" spans="2:11" s="6" customFormat="1" x14ac:dyDescent="0.25">
      <c r="B61" s="230"/>
      <c r="C61" s="220"/>
      <c r="D61" s="5">
        <v>2014</v>
      </c>
      <c r="E61" s="23">
        <v>12</v>
      </c>
      <c r="F61" s="23">
        <v>43</v>
      </c>
      <c r="G61" s="68">
        <v>179.46171641114</v>
      </c>
      <c r="H61" s="65">
        <v>579183</v>
      </c>
      <c r="I61" s="19">
        <v>90</v>
      </c>
      <c r="J61" s="19">
        <v>2497</v>
      </c>
      <c r="K61" s="20">
        <v>3382</v>
      </c>
    </row>
    <row r="62" spans="2:11" s="6" customFormat="1" x14ac:dyDescent="0.25">
      <c r="B62" s="230"/>
      <c r="C62" s="220"/>
      <c r="D62" s="5">
        <v>2015</v>
      </c>
      <c r="E62" s="23">
        <v>5</v>
      </c>
      <c r="F62" s="23">
        <v>16</v>
      </c>
      <c r="G62" s="68">
        <v>137.82407838156601</v>
      </c>
      <c r="H62" s="65">
        <v>577070</v>
      </c>
      <c r="I62" s="19">
        <v>2337.75</v>
      </c>
      <c r="J62" s="19">
        <v>3208</v>
      </c>
      <c r="K62" s="20">
        <v>4009</v>
      </c>
    </row>
    <row r="63" spans="2:11" s="6" customFormat="1" x14ac:dyDescent="0.25">
      <c r="B63" s="230"/>
      <c r="C63" s="220"/>
      <c r="D63" s="5">
        <v>2016</v>
      </c>
      <c r="E63" s="23">
        <v>7</v>
      </c>
      <c r="F63" s="23">
        <v>33</v>
      </c>
      <c r="G63" s="68">
        <v>201.065789485621</v>
      </c>
      <c r="H63" s="65">
        <v>1005900</v>
      </c>
      <c r="I63" s="19">
        <v>2418</v>
      </c>
      <c r="J63" s="19">
        <v>3098.5</v>
      </c>
      <c r="K63" s="20">
        <v>3952.5</v>
      </c>
    </row>
    <row r="64" spans="2:11" s="6" customFormat="1" x14ac:dyDescent="0.25">
      <c r="B64" s="230"/>
      <c r="C64" s="220"/>
      <c r="D64" s="5">
        <v>2017</v>
      </c>
      <c r="E64" s="23">
        <v>3</v>
      </c>
      <c r="F64" s="23">
        <v>12</v>
      </c>
      <c r="G64" s="68">
        <v>115.915546221537</v>
      </c>
      <c r="H64" s="65">
        <v>464557</v>
      </c>
      <c r="I64" s="19">
        <v>2560</v>
      </c>
      <c r="J64" s="19">
        <v>3200</v>
      </c>
      <c r="K64" s="20">
        <v>3840</v>
      </c>
    </row>
    <row r="65" spans="2:11" s="6" customFormat="1" x14ac:dyDescent="0.25">
      <c r="B65" s="230"/>
      <c r="C65" s="220"/>
      <c r="D65" s="5">
        <v>2018</v>
      </c>
      <c r="E65" s="23">
        <v>4</v>
      </c>
      <c r="F65" s="23">
        <v>11</v>
      </c>
      <c r="G65" s="68">
        <v>163.95410500771101</v>
      </c>
      <c r="H65" s="65">
        <v>473437</v>
      </c>
      <c r="I65" s="19">
        <v>2563</v>
      </c>
      <c r="J65" s="19">
        <v>3503</v>
      </c>
      <c r="K65" s="20">
        <v>4152</v>
      </c>
    </row>
    <row r="66" spans="2:11" s="6" customFormat="1" x14ac:dyDescent="0.25">
      <c r="B66" s="230"/>
      <c r="C66" s="220"/>
      <c r="D66" s="5">
        <v>2019</v>
      </c>
      <c r="E66" s="23">
        <v>3</v>
      </c>
      <c r="F66" s="23">
        <v>10</v>
      </c>
      <c r="G66" s="68">
        <v>141.18946824820799</v>
      </c>
      <c r="H66" s="65">
        <v>452294</v>
      </c>
      <c r="I66" s="19">
        <v>2534</v>
      </c>
      <c r="J66" s="19">
        <v>3200</v>
      </c>
      <c r="K66" s="20">
        <v>3849</v>
      </c>
    </row>
    <row r="67" spans="2:11" s="6" customFormat="1" x14ac:dyDescent="0.25">
      <c r="B67" s="230"/>
      <c r="C67" s="220"/>
      <c r="D67" s="5">
        <v>2020</v>
      </c>
      <c r="E67" s="23" t="s">
        <v>145</v>
      </c>
      <c r="F67" s="23" t="s">
        <v>145</v>
      </c>
      <c r="G67" s="190" t="s">
        <v>145</v>
      </c>
      <c r="H67" s="64" t="s">
        <v>145</v>
      </c>
      <c r="I67" s="167" t="s">
        <v>145</v>
      </c>
      <c r="J67" s="167" t="s">
        <v>145</v>
      </c>
      <c r="K67" s="191" t="s">
        <v>145</v>
      </c>
    </row>
    <row r="68" spans="2:11" s="6" customFormat="1" ht="15.75" thickBot="1" x14ac:dyDescent="0.3">
      <c r="B68" s="231"/>
      <c r="C68" s="234"/>
      <c r="D68" s="189">
        <v>2021</v>
      </c>
      <c r="E68" s="24" t="s">
        <v>145</v>
      </c>
      <c r="F68" s="24" t="s">
        <v>145</v>
      </c>
      <c r="G68" s="192" t="s">
        <v>145</v>
      </c>
      <c r="H68" s="189" t="s">
        <v>145</v>
      </c>
      <c r="I68" s="168" t="s">
        <v>145</v>
      </c>
      <c r="J68" s="168" t="s">
        <v>145</v>
      </c>
      <c r="K68" s="193" t="s">
        <v>145</v>
      </c>
    </row>
  </sheetData>
  <mergeCells count="13">
    <mergeCell ref="B38:B68"/>
    <mergeCell ref="E4:H4"/>
    <mergeCell ref="H5:H6"/>
    <mergeCell ref="C27:C37"/>
    <mergeCell ref="C58:C68"/>
    <mergeCell ref="C7:C26"/>
    <mergeCell ref="C38:C57"/>
    <mergeCell ref="G5:G6"/>
    <mergeCell ref="B2:K2"/>
    <mergeCell ref="I5:K5"/>
    <mergeCell ref="B6:C6"/>
    <mergeCell ref="I4:K4"/>
    <mergeCell ref="B7:B3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
  <sheetViews>
    <sheetView workbookViewId="0"/>
  </sheetViews>
  <sheetFormatPr defaultRowHeight="15" x14ac:dyDescent="0.25"/>
  <cols>
    <col min="1" max="1" width="3.42578125" style="6" customWidth="1"/>
    <col min="2" max="2" width="9.85546875" style="6" bestFit="1" customWidth="1"/>
    <col min="3" max="3" width="12.140625" style="6" customWidth="1"/>
    <col min="4" max="7" width="9.140625" style="6"/>
    <col min="8" max="8" width="15.85546875" style="6" customWidth="1"/>
    <col min="9" max="9" width="10.5703125" style="6" customWidth="1"/>
    <col min="10" max="10" width="17" customWidth="1"/>
    <col min="11" max="11" width="18.5703125" customWidth="1"/>
    <col min="12" max="12" width="3.5703125" customWidth="1"/>
  </cols>
  <sheetData>
    <row r="1" spans="1:12" x14ac:dyDescent="0.25">
      <c r="J1" s="6"/>
      <c r="K1" s="6"/>
      <c r="L1" s="6"/>
    </row>
    <row r="2" spans="1:12" x14ac:dyDescent="0.25">
      <c r="B2" s="204" t="s">
        <v>117</v>
      </c>
      <c r="C2" s="204"/>
      <c r="D2" s="204"/>
      <c r="E2" s="204"/>
      <c r="F2" s="204"/>
      <c r="G2" s="204"/>
      <c r="H2" s="204"/>
      <c r="I2" s="204"/>
      <c r="J2" s="204"/>
      <c r="K2" s="204"/>
      <c r="L2" s="6"/>
    </row>
    <row r="3" spans="1:12" s="47" customFormat="1" ht="15.75" thickBot="1" x14ac:dyDescent="0.3">
      <c r="A3" s="46"/>
      <c r="B3" s="46"/>
      <c r="C3" s="46"/>
      <c r="D3" s="46"/>
      <c r="E3" s="46"/>
      <c r="F3" s="46"/>
      <c r="G3" s="46"/>
      <c r="H3" s="46"/>
      <c r="I3" s="46"/>
      <c r="J3" s="46"/>
      <c r="K3" s="46"/>
      <c r="L3" s="46"/>
    </row>
    <row r="4" spans="1:12" s="26" customFormat="1" ht="15" customHeight="1" x14ac:dyDescent="0.25">
      <c r="A4" s="13"/>
      <c r="B4" s="1"/>
      <c r="C4" s="27"/>
      <c r="D4" s="27"/>
      <c r="E4" s="210" t="s">
        <v>20</v>
      </c>
      <c r="F4" s="210"/>
      <c r="G4" s="210"/>
      <c r="H4" s="210"/>
      <c r="I4" s="210"/>
      <c r="J4" s="240" t="s">
        <v>115</v>
      </c>
      <c r="K4" s="235" t="s">
        <v>113</v>
      </c>
      <c r="L4" s="13"/>
    </row>
    <row r="5" spans="1:12" s="26" customFormat="1" ht="15" customHeight="1" x14ac:dyDescent="0.25">
      <c r="A5" s="13"/>
      <c r="B5" s="29"/>
      <c r="C5" s="50"/>
      <c r="D5" s="50"/>
      <c r="E5" s="13"/>
      <c r="F5" s="13"/>
      <c r="G5" s="13"/>
      <c r="H5" s="232" t="s">
        <v>114</v>
      </c>
      <c r="I5" s="238" t="s">
        <v>46</v>
      </c>
      <c r="J5" s="232"/>
      <c r="K5" s="236"/>
      <c r="L5" s="13"/>
    </row>
    <row r="6" spans="1:12" s="26" customFormat="1" x14ac:dyDescent="0.25">
      <c r="A6" s="13"/>
      <c r="B6" s="205" t="s">
        <v>26</v>
      </c>
      <c r="C6" s="206"/>
      <c r="D6" s="51" t="s">
        <v>0</v>
      </c>
      <c r="E6" s="39" t="s">
        <v>17</v>
      </c>
      <c r="F6" s="39" t="s">
        <v>18</v>
      </c>
      <c r="G6" s="51" t="s">
        <v>154</v>
      </c>
      <c r="H6" s="233"/>
      <c r="I6" s="239"/>
      <c r="J6" s="233"/>
      <c r="K6" s="237"/>
      <c r="L6" s="13"/>
    </row>
    <row r="7" spans="1:12" ht="15" customHeight="1" x14ac:dyDescent="0.25">
      <c r="B7" s="223" t="s">
        <v>43</v>
      </c>
      <c r="C7" s="226" t="s">
        <v>1</v>
      </c>
      <c r="D7" s="48">
        <v>2002</v>
      </c>
      <c r="E7" s="40">
        <v>6</v>
      </c>
      <c r="F7" s="40">
        <v>23</v>
      </c>
      <c r="G7" s="57">
        <v>247</v>
      </c>
      <c r="H7" s="32">
        <v>83.227796425655498</v>
      </c>
      <c r="I7" s="81">
        <v>5438</v>
      </c>
      <c r="J7" s="81">
        <v>475.04818107593201</v>
      </c>
      <c r="K7" s="145">
        <v>0.17519864245591599</v>
      </c>
      <c r="L7" s="144"/>
    </row>
    <row r="8" spans="1:12" x14ac:dyDescent="0.25">
      <c r="B8" s="224"/>
      <c r="C8" s="217"/>
      <c r="D8" s="5">
        <v>2003</v>
      </c>
      <c r="E8" s="23">
        <v>13</v>
      </c>
      <c r="F8" s="23">
        <v>51</v>
      </c>
      <c r="G8" s="56">
        <v>412</v>
      </c>
      <c r="H8" s="19">
        <v>153.04926063684999</v>
      </c>
      <c r="I8" s="68">
        <v>9362</v>
      </c>
      <c r="J8" s="68">
        <v>808.13715866823895</v>
      </c>
      <c r="K8" s="146">
        <v>0.189385253474876</v>
      </c>
      <c r="L8" s="144"/>
    </row>
    <row r="9" spans="1:12" x14ac:dyDescent="0.25">
      <c r="B9" s="224"/>
      <c r="C9" s="217"/>
      <c r="D9" s="5">
        <v>2004</v>
      </c>
      <c r="E9" s="23">
        <v>20</v>
      </c>
      <c r="F9" s="23">
        <v>109</v>
      </c>
      <c r="G9" s="56">
        <v>324</v>
      </c>
      <c r="H9" s="19">
        <v>101.76287010260801</v>
      </c>
      <c r="I9" s="68">
        <v>7328</v>
      </c>
      <c r="J9" s="68">
        <v>825.34289667059795</v>
      </c>
      <c r="K9" s="146">
        <v>0.123297686953041</v>
      </c>
      <c r="L9" s="144"/>
    </row>
    <row r="10" spans="1:12" x14ac:dyDescent="0.25">
      <c r="B10" s="224"/>
      <c r="C10" s="217"/>
      <c r="D10" s="5">
        <v>2005</v>
      </c>
      <c r="E10" s="23">
        <v>21</v>
      </c>
      <c r="F10" s="23">
        <v>82</v>
      </c>
      <c r="G10" s="56">
        <v>542</v>
      </c>
      <c r="H10" s="19">
        <v>293.58638316012599</v>
      </c>
      <c r="I10" s="68">
        <v>14657</v>
      </c>
      <c r="J10" s="68">
        <v>1007.31063685022</v>
      </c>
      <c r="K10" s="146">
        <v>0.29145565669607798</v>
      </c>
      <c r="L10" s="144"/>
    </row>
    <row r="11" spans="1:12" x14ac:dyDescent="0.25">
      <c r="B11" s="224"/>
      <c r="C11" s="217"/>
      <c r="D11" s="5">
        <v>2006</v>
      </c>
      <c r="E11" s="23">
        <v>22</v>
      </c>
      <c r="F11" s="23">
        <v>77</v>
      </c>
      <c r="G11" s="56">
        <v>328</v>
      </c>
      <c r="H11" s="19">
        <v>213.04361335389601</v>
      </c>
      <c r="I11" s="68">
        <v>11374</v>
      </c>
      <c r="J11" s="68">
        <v>1065.37811847954</v>
      </c>
      <c r="K11" s="146">
        <v>0.19996995400838699</v>
      </c>
      <c r="L11" s="144"/>
    </row>
    <row r="12" spans="1:12" x14ac:dyDescent="0.25">
      <c r="B12" s="224"/>
      <c r="C12" s="217"/>
      <c r="D12" s="5">
        <v>2007</v>
      </c>
      <c r="E12" s="23">
        <v>25</v>
      </c>
      <c r="F12" s="23">
        <v>76</v>
      </c>
      <c r="G12" s="56">
        <v>229</v>
      </c>
      <c r="H12" s="19">
        <v>102.128980313889</v>
      </c>
      <c r="I12" s="68">
        <v>6447</v>
      </c>
      <c r="J12" s="68">
        <v>698.19250657715702</v>
      </c>
      <c r="K12" s="146">
        <v>0.146276248100355</v>
      </c>
      <c r="L12" s="144"/>
    </row>
    <row r="13" spans="1:12" x14ac:dyDescent="0.25">
      <c r="B13" s="224"/>
      <c r="C13" s="217"/>
      <c r="D13" s="5">
        <v>2008</v>
      </c>
      <c r="E13" s="23">
        <v>26</v>
      </c>
      <c r="F13" s="23">
        <v>79</v>
      </c>
      <c r="G13" s="56">
        <v>404</v>
      </c>
      <c r="H13" s="19">
        <v>258.29565664053598</v>
      </c>
      <c r="I13" s="68">
        <v>14471</v>
      </c>
      <c r="J13" s="68">
        <v>693.43573437358305</v>
      </c>
      <c r="K13" s="146">
        <v>0.372486798468597</v>
      </c>
      <c r="L13" s="144"/>
    </row>
    <row r="14" spans="1:12" x14ac:dyDescent="0.25">
      <c r="B14" s="224"/>
      <c r="C14" s="217"/>
      <c r="D14" s="5">
        <v>2009</v>
      </c>
      <c r="E14" s="23">
        <v>21</v>
      </c>
      <c r="F14" s="23">
        <v>57</v>
      </c>
      <c r="G14" s="56">
        <v>112</v>
      </c>
      <c r="H14" s="19">
        <v>75.956005613367495</v>
      </c>
      <c r="I14" s="68">
        <v>4424</v>
      </c>
      <c r="J14" s="68">
        <v>877.85438628322595</v>
      </c>
      <c r="K14" s="146">
        <v>8.6524606814303101E-2</v>
      </c>
      <c r="L14" s="144"/>
    </row>
    <row r="15" spans="1:12" x14ac:dyDescent="0.25">
      <c r="B15" s="224"/>
      <c r="C15" s="217"/>
      <c r="D15" s="64">
        <v>2010</v>
      </c>
      <c r="E15" s="23">
        <v>33</v>
      </c>
      <c r="F15" s="23">
        <v>83</v>
      </c>
      <c r="G15" s="56">
        <v>385</v>
      </c>
      <c r="H15" s="19">
        <v>153.51285767243201</v>
      </c>
      <c r="I15" s="68">
        <v>11942</v>
      </c>
      <c r="J15" s="68">
        <v>846.36877438084002</v>
      </c>
      <c r="K15" s="146">
        <v>0.181378215169545</v>
      </c>
      <c r="L15" s="144"/>
    </row>
    <row r="16" spans="1:12" ht="15" customHeight="1" x14ac:dyDescent="0.25">
      <c r="B16" s="224"/>
      <c r="C16" s="217"/>
      <c r="D16" s="5">
        <v>2011</v>
      </c>
      <c r="E16" s="23">
        <v>32</v>
      </c>
      <c r="F16" s="23">
        <v>83</v>
      </c>
      <c r="G16" s="56">
        <v>312</v>
      </c>
      <c r="H16" s="19">
        <v>157.42486598896599</v>
      </c>
      <c r="I16" s="68">
        <v>9860</v>
      </c>
      <c r="J16" s="68">
        <v>659.07788260909001</v>
      </c>
      <c r="K16" s="146">
        <v>0.23885624164138</v>
      </c>
      <c r="L16" s="144"/>
    </row>
    <row r="17" spans="2:12" ht="15" customHeight="1" x14ac:dyDescent="0.25">
      <c r="B17" s="224"/>
      <c r="C17" s="217"/>
      <c r="D17" s="5">
        <v>2012</v>
      </c>
      <c r="E17" s="23">
        <v>24</v>
      </c>
      <c r="F17" s="23">
        <v>54</v>
      </c>
      <c r="G17" s="56">
        <v>421</v>
      </c>
      <c r="H17" s="19">
        <v>111.183218543046</v>
      </c>
      <c r="I17" s="68">
        <v>14828</v>
      </c>
      <c r="J17" s="68">
        <v>426.179941939581</v>
      </c>
      <c r="K17" s="146">
        <v>0.26088327394537197</v>
      </c>
      <c r="L17" s="144"/>
    </row>
    <row r="18" spans="2:12" ht="15" customHeight="1" x14ac:dyDescent="0.25">
      <c r="B18" s="224"/>
      <c r="C18" s="217"/>
      <c r="D18" s="5">
        <v>2013</v>
      </c>
      <c r="E18" s="23">
        <v>20</v>
      </c>
      <c r="F18" s="23">
        <v>39</v>
      </c>
      <c r="G18" s="56">
        <v>95</v>
      </c>
      <c r="H18" s="19">
        <v>47.634596171796197</v>
      </c>
      <c r="I18" s="68">
        <v>2524</v>
      </c>
      <c r="J18" s="68">
        <v>373.73788805225399</v>
      </c>
      <c r="K18" s="146">
        <v>0.12745455490222099</v>
      </c>
      <c r="L18" s="144"/>
    </row>
    <row r="19" spans="2:12" x14ac:dyDescent="0.25">
      <c r="B19" s="224"/>
      <c r="C19" s="217"/>
      <c r="D19" s="5">
        <v>2014</v>
      </c>
      <c r="E19" s="23">
        <v>25</v>
      </c>
      <c r="F19" s="23">
        <v>57</v>
      </c>
      <c r="G19" s="56">
        <v>258</v>
      </c>
      <c r="H19" s="19">
        <v>116.741657731431</v>
      </c>
      <c r="I19" s="68">
        <v>8247</v>
      </c>
      <c r="J19" s="68">
        <v>492.57883516284102</v>
      </c>
      <c r="K19" s="146">
        <v>0.23700096187209799</v>
      </c>
      <c r="L19" s="144"/>
    </row>
    <row r="20" spans="2:12" x14ac:dyDescent="0.25">
      <c r="B20" s="224"/>
      <c r="C20" s="217"/>
      <c r="D20" s="5">
        <v>2015</v>
      </c>
      <c r="E20" s="23">
        <v>26</v>
      </c>
      <c r="F20" s="23">
        <v>84</v>
      </c>
      <c r="G20" s="56">
        <v>363</v>
      </c>
      <c r="H20" s="19">
        <v>235.857274211787</v>
      </c>
      <c r="I20" s="68">
        <v>11933</v>
      </c>
      <c r="J20" s="68">
        <v>589.95668602013995</v>
      </c>
      <c r="K20" s="146">
        <v>0.39978744168980501</v>
      </c>
      <c r="L20" s="144"/>
    </row>
    <row r="21" spans="2:12" x14ac:dyDescent="0.25">
      <c r="B21" s="224"/>
      <c r="C21" s="217"/>
      <c r="D21" s="5">
        <v>2016</v>
      </c>
      <c r="E21" s="23">
        <v>34</v>
      </c>
      <c r="F21" s="23">
        <v>110</v>
      </c>
      <c r="G21" s="56">
        <v>669</v>
      </c>
      <c r="H21" s="19">
        <v>283.41565427195701</v>
      </c>
      <c r="I21" s="68">
        <v>21906</v>
      </c>
      <c r="J21" s="68">
        <v>595.61189784994997</v>
      </c>
      <c r="K21" s="146">
        <v>0.47583947751049899</v>
      </c>
      <c r="L21" s="144"/>
    </row>
    <row r="22" spans="2:12" x14ac:dyDescent="0.25">
      <c r="B22" s="224"/>
      <c r="C22" s="217"/>
      <c r="D22" s="5">
        <v>2017</v>
      </c>
      <c r="E22" s="23">
        <v>47</v>
      </c>
      <c r="F22" s="23">
        <v>99</v>
      </c>
      <c r="G22" s="56">
        <v>312</v>
      </c>
      <c r="H22" s="19">
        <v>141.95476510770001</v>
      </c>
      <c r="I22" s="68">
        <v>9101</v>
      </c>
      <c r="J22" s="68">
        <v>606.53205343372997</v>
      </c>
      <c r="K22" s="146">
        <v>0.234043302912118</v>
      </c>
      <c r="L22" s="144"/>
    </row>
    <row r="23" spans="2:12" x14ac:dyDescent="0.25">
      <c r="B23" s="224"/>
      <c r="C23" s="217"/>
      <c r="D23" s="5">
        <v>2018</v>
      </c>
      <c r="E23" s="23">
        <v>40</v>
      </c>
      <c r="F23" s="23">
        <v>93</v>
      </c>
      <c r="G23" s="56">
        <v>612</v>
      </c>
      <c r="H23" s="19">
        <v>310.63362514741902</v>
      </c>
      <c r="I23" s="68">
        <v>19316</v>
      </c>
      <c r="J23" s="68">
        <v>596.70647282953803</v>
      </c>
      <c r="K23" s="146">
        <v>0.52058028409582602</v>
      </c>
      <c r="L23" s="144"/>
    </row>
    <row r="24" spans="2:12" x14ac:dyDescent="0.25">
      <c r="B24" s="224"/>
      <c r="C24" s="217"/>
      <c r="D24" s="5">
        <v>2019</v>
      </c>
      <c r="E24" s="23">
        <v>31</v>
      </c>
      <c r="F24" s="23">
        <v>70</v>
      </c>
      <c r="G24" s="56">
        <v>495</v>
      </c>
      <c r="H24" s="19">
        <v>225.314129598379</v>
      </c>
      <c r="I24" s="68">
        <v>18088</v>
      </c>
      <c r="J24" s="68">
        <v>612.27815930327495</v>
      </c>
      <c r="K24" s="146">
        <v>0.36799308643438999</v>
      </c>
      <c r="L24" s="144"/>
    </row>
    <row r="25" spans="2:12" x14ac:dyDescent="0.25">
      <c r="B25" s="224"/>
      <c r="C25" s="217"/>
      <c r="D25" s="5">
        <v>2020</v>
      </c>
      <c r="E25" s="23">
        <v>16</v>
      </c>
      <c r="F25" s="23">
        <v>45</v>
      </c>
      <c r="G25" s="56">
        <v>483</v>
      </c>
      <c r="H25" s="19">
        <v>259.25337318924301</v>
      </c>
      <c r="I25" s="68">
        <v>16449</v>
      </c>
      <c r="J25" s="68">
        <v>623.27487526081802</v>
      </c>
      <c r="K25" s="146">
        <v>0.415953511812512</v>
      </c>
      <c r="L25" s="144"/>
    </row>
    <row r="26" spans="2:12" x14ac:dyDescent="0.25">
      <c r="B26" s="224"/>
      <c r="C26" s="218"/>
      <c r="D26" s="49">
        <v>2021</v>
      </c>
      <c r="E26" s="25">
        <v>13</v>
      </c>
      <c r="F26" s="25">
        <v>33</v>
      </c>
      <c r="G26" s="58">
        <v>299</v>
      </c>
      <c r="H26" s="35">
        <v>228.09329453997699</v>
      </c>
      <c r="I26" s="79">
        <v>9292</v>
      </c>
      <c r="J26" s="79">
        <v>672.59389004808099</v>
      </c>
      <c r="K26" s="147">
        <v>0.33912483879934102</v>
      </c>
      <c r="L26" s="144"/>
    </row>
    <row r="27" spans="2:12" x14ac:dyDescent="0.25">
      <c r="B27" s="224"/>
      <c r="C27" s="226" t="s">
        <v>44</v>
      </c>
      <c r="D27" s="48">
        <v>2002</v>
      </c>
      <c r="E27" s="23">
        <v>29</v>
      </c>
      <c r="F27" s="23">
        <v>79</v>
      </c>
      <c r="G27" s="56">
        <v>413</v>
      </c>
      <c r="H27" s="19">
        <v>217.03435090265799</v>
      </c>
      <c r="I27" s="68">
        <v>825624</v>
      </c>
      <c r="J27" s="68">
        <v>2094.29582463939</v>
      </c>
      <c r="K27" s="146">
        <v>0.103631181588221</v>
      </c>
      <c r="L27" s="144"/>
    </row>
    <row r="28" spans="2:12" x14ac:dyDescent="0.25">
      <c r="B28" s="224"/>
      <c r="C28" s="217"/>
      <c r="D28" s="5">
        <v>2003</v>
      </c>
      <c r="E28" s="23">
        <v>45</v>
      </c>
      <c r="F28" s="23">
        <v>219</v>
      </c>
      <c r="G28" s="56">
        <v>619</v>
      </c>
      <c r="H28" s="19">
        <v>285.48508572983798</v>
      </c>
      <c r="I28" s="68">
        <v>1357937</v>
      </c>
      <c r="J28" s="68">
        <v>2274.2750453597</v>
      </c>
      <c r="K28" s="146">
        <v>0.125527950681394</v>
      </c>
      <c r="L28" s="144"/>
    </row>
    <row r="29" spans="2:12" x14ac:dyDescent="0.25">
      <c r="B29" s="224"/>
      <c r="C29" s="217"/>
      <c r="D29" s="5">
        <v>2004</v>
      </c>
      <c r="E29" s="23">
        <v>45</v>
      </c>
      <c r="F29" s="23">
        <v>149</v>
      </c>
      <c r="G29" s="56">
        <v>508</v>
      </c>
      <c r="H29" s="19">
        <v>218.03968488263899</v>
      </c>
      <c r="I29" s="68">
        <v>895952</v>
      </c>
      <c r="J29" s="68">
        <v>2342.2081556745002</v>
      </c>
      <c r="K29" s="146">
        <v>9.3091506130397003E-2</v>
      </c>
      <c r="L29" s="144"/>
    </row>
    <row r="30" spans="2:12" x14ac:dyDescent="0.25">
      <c r="B30" s="224"/>
      <c r="C30" s="217"/>
      <c r="D30" s="5">
        <v>2005</v>
      </c>
      <c r="E30" s="23">
        <v>47</v>
      </c>
      <c r="F30" s="23">
        <v>170</v>
      </c>
      <c r="G30" s="56">
        <v>775</v>
      </c>
      <c r="H30" s="19">
        <v>547.43168814532601</v>
      </c>
      <c r="I30" s="68">
        <v>1712636</v>
      </c>
      <c r="J30" s="68">
        <v>2731.66781275515</v>
      </c>
      <c r="K30" s="146">
        <v>0.20040199821851301</v>
      </c>
      <c r="L30" s="144"/>
    </row>
    <row r="31" spans="2:12" x14ac:dyDescent="0.25">
      <c r="B31" s="224"/>
      <c r="C31" s="217"/>
      <c r="D31" s="5">
        <v>2006</v>
      </c>
      <c r="E31" s="23">
        <v>47</v>
      </c>
      <c r="F31" s="23">
        <v>198</v>
      </c>
      <c r="G31" s="56">
        <v>682</v>
      </c>
      <c r="H31" s="19">
        <v>339.89073754876199</v>
      </c>
      <c r="I31" s="68">
        <v>1503077</v>
      </c>
      <c r="J31" s="68">
        <v>2531.6192642656301</v>
      </c>
      <c r="K31" s="146">
        <v>0.13425823635741599</v>
      </c>
      <c r="L31" s="144"/>
    </row>
    <row r="32" spans="2:12" x14ac:dyDescent="0.25">
      <c r="B32" s="224"/>
      <c r="C32" s="217"/>
      <c r="D32" s="5">
        <v>2007</v>
      </c>
      <c r="E32" s="23">
        <v>83</v>
      </c>
      <c r="F32" s="23">
        <v>284</v>
      </c>
      <c r="G32" s="56">
        <v>888</v>
      </c>
      <c r="H32" s="19">
        <v>410.249854848952</v>
      </c>
      <c r="I32" s="68">
        <v>1813650</v>
      </c>
      <c r="J32" s="68">
        <v>2101.4124058786201</v>
      </c>
      <c r="K32" s="146">
        <v>0.195225769916126</v>
      </c>
      <c r="L32" s="144"/>
    </row>
    <row r="33" spans="2:12" x14ac:dyDescent="0.25">
      <c r="B33" s="224"/>
      <c r="C33" s="217"/>
      <c r="D33" s="5">
        <v>2008</v>
      </c>
      <c r="E33" s="23">
        <v>82</v>
      </c>
      <c r="F33" s="23">
        <v>257</v>
      </c>
      <c r="G33" s="56">
        <v>829</v>
      </c>
      <c r="H33" s="19">
        <v>406.25996342659602</v>
      </c>
      <c r="I33" s="68">
        <v>1950815</v>
      </c>
      <c r="J33" s="68">
        <v>2350.3856028304499</v>
      </c>
      <c r="K33" s="146">
        <v>0.17284821815508</v>
      </c>
      <c r="L33" s="144"/>
    </row>
    <row r="34" spans="2:12" x14ac:dyDescent="0.25">
      <c r="B34" s="224"/>
      <c r="C34" s="217"/>
      <c r="D34" s="5">
        <v>2009</v>
      </c>
      <c r="E34" s="23">
        <v>75</v>
      </c>
      <c r="F34" s="23">
        <v>252</v>
      </c>
      <c r="G34" s="56">
        <v>664</v>
      </c>
      <c r="H34" s="19">
        <v>160.72424930816001</v>
      </c>
      <c r="I34" s="68">
        <v>1437920</v>
      </c>
      <c r="J34" s="68">
        <v>2967.8675723487299</v>
      </c>
      <c r="K34" s="146">
        <v>5.4154791408352998E-2</v>
      </c>
      <c r="L34" s="144"/>
    </row>
    <row r="35" spans="2:12" x14ac:dyDescent="0.25">
      <c r="B35" s="224"/>
      <c r="C35" s="217"/>
      <c r="D35" s="5">
        <v>2010</v>
      </c>
      <c r="E35" s="23">
        <v>92</v>
      </c>
      <c r="F35" s="23">
        <v>439</v>
      </c>
      <c r="G35" s="56">
        <v>1339</v>
      </c>
      <c r="H35" s="19">
        <v>452.32097159364798</v>
      </c>
      <c r="I35" s="68">
        <v>3024816</v>
      </c>
      <c r="J35" s="68">
        <v>3179.6070783815699</v>
      </c>
      <c r="K35" s="146">
        <v>0.14225687653956301</v>
      </c>
      <c r="L35" s="144"/>
    </row>
    <row r="36" spans="2:12" x14ac:dyDescent="0.25">
      <c r="B36" s="224"/>
      <c r="C36" s="217"/>
      <c r="D36" s="5">
        <v>2011</v>
      </c>
      <c r="E36" s="23">
        <v>95</v>
      </c>
      <c r="F36" s="23">
        <v>368</v>
      </c>
      <c r="G36" s="56">
        <v>1200</v>
      </c>
      <c r="H36" s="19">
        <v>375.39126913728199</v>
      </c>
      <c r="I36" s="68">
        <v>2722104</v>
      </c>
      <c r="J36" s="68">
        <v>2960.7357737004399</v>
      </c>
      <c r="K36" s="146">
        <v>0.12678985827502701</v>
      </c>
      <c r="L36" s="144"/>
    </row>
    <row r="37" spans="2:12" x14ac:dyDescent="0.25">
      <c r="B37" s="224"/>
      <c r="C37" s="217"/>
      <c r="D37" s="5">
        <v>2012</v>
      </c>
      <c r="E37" s="23">
        <v>66</v>
      </c>
      <c r="F37" s="23">
        <v>250</v>
      </c>
      <c r="G37" s="56">
        <v>837</v>
      </c>
      <c r="H37" s="19">
        <v>304.55900462669001</v>
      </c>
      <c r="I37" s="68">
        <v>2369109</v>
      </c>
      <c r="J37" s="68">
        <v>2350.5732444887999</v>
      </c>
      <c r="K37" s="146">
        <v>0.129567970426263</v>
      </c>
      <c r="L37" s="144"/>
    </row>
    <row r="38" spans="2:12" x14ac:dyDescent="0.25">
      <c r="B38" s="224"/>
      <c r="C38" s="217"/>
      <c r="D38" s="5">
        <v>2013</v>
      </c>
      <c r="E38" s="23">
        <v>53</v>
      </c>
      <c r="F38" s="23">
        <v>205</v>
      </c>
      <c r="G38" s="56">
        <v>631</v>
      </c>
      <c r="H38" s="19">
        <v>226.41642387719199</v>
      </c>
      <c r="I38" s="68">
        <v>1805223</v>
      </c>
      <c r="J38" s="68">
        <v>1889.5889591309101</v>
      </c>
      <c r="K38" s="146">
        <v>0.11982310903283901</v>
      </c>
      <c r="L38" s="144"/>
    </row>
    <row r="39" spans="2:12" x14ac:dyDescent="0.25">
      <c r="B39" s="224"/>
      <c r="C39" s="217"/>
      <c r="D39" s="64">
        <v>2014</v>
      </c>
      <c r="E39" s="23">
        <v>55</v>
      </c>
      <c r="F39" s="23">
        <v>190</v>
      </c>
      <c r="G39" s="56">
        <v>679</v>
      </c>
      <c r="H39" s="19">
        <v>271.33084179284299</v>
      </c>
      <c r="I39" s="68">
        <v>1739445</v>
      </c>
      <c r="J39" s="68">
        <v>1795.51414859839</v>
      </c>
      <c r="K39" s="146">
        <v>0.15111595862647401</v>
      </c>
      <c r="L39" s="144"/>
    </row>
    <row r="40" spans="2:12" x14ac:dyDescent="0.25">
      <c r="B40" s="224"/>
      <c r="C40" s="217"/>
      <c r="D40" s="5">
        <v>2015</v>
      </c>
      <c r="E40" s="23">
        <v>62</v>
      </c>
      <c r="F40" s="23">
        <v>200</v>
      </c>
      <c r="G40" s="56">
        <v>826</v>
      </c>
      <c r="H40" s="19">
        <v>492.34039191340798</v>
      </c>
      <c r="I40" s="68">
        <v>2109489</v>
      </c>
      <c r="J40" s="68">
        <v>2159.5825212737</v>
      </c>
      <c r="K40" s="146">
        <v>0.227979429849724</v>
      </c>
      <c r="L40" s="144"/>
    </row>
    <row r="41" spans="2:12" x14ac:dyDescent="0.25">
      <c r="B41" s="224"/>
      <c r="C41" s="217"/>
      <c r="D41" s="5">
        <v>2016</v>
      </c>
      <c r="E41" s="23">
        <v>65</v>
      </c>
      <c r="F41" s="23">
        <v>190</v>
      </c>
      <c r="G41" s="56">
        <v>809</v>
      </c>
      <c r="H41" s="19">
        <v>408.166894741443</v>
      </c>
      <c r="I41" s="68">
        <v>2069693</v>
      </c>
      <c r="J41" s="68">
        <v>2184.7306691916901</v>
      </c>
      <c r="K41" s="146">
        <v>0.186827099787296</v>
      </c>
      <c r="L41" s="144"/>
    </row>
    <row r="42" spans="2:12" x14ac:dyDescent="0.25">
      <c r="B42" s="224"/>
      <c r="C42" s="217"/>
      <c r="D42" s="5">
        <v>2017</v>
      </c>
      <c r="E42" s="23">
        <v>77</v>
      </c>
      <c r="F42" s="23">
        <v>204</v>
      </c>
      <c r="G42" s="56">
        <v>844</v>
      </c>
      <c r="H42" s="19">
        <v>478.43138036407697</v>
      </c>
      <c r="I42" s="68">
        <v>2374657</v>
      </c>
      <c r="J42" s="68">
        <v>2389.4931808486799</v>
      </c>
      <c r="K42" s="146">
        <v>0.20022295279961899</v>
      </c>
      <c r="L42" s="144"/>
    </row>
    <row r="43" spans="2:12" x14ac:dyDescent="0.25">
      <c r="B43" s="224"/>
      <c r="C43" s="217"/>
      <c r="D43" s="5">
        <v>2018</v>
      </c>
      <c r="E43" s="23">
        <v>81</v>
      </c>
      <c r="F43" s="23">
        <v>232</v>
      </c>
      <c r="G43" s="56">
        <v>1019</v>
      </c>
      <c r="H43" s="19">
        <v>553.77082178051398</v>
      </c>
      <c r="I43" s="68">
        <v>2697800</v>
      </c>
      <c r="J43" s="68">
        <v>2262.4761274380799</v>
      </c>
      <c r="K43" s="146">
        <v>0.244763166808561</v>
      </c>
      <c r="L43" s="144"/>
    </row>
    <row r="44" spans="2:12" x14ac:dyDescent="0.25">
      <c r="B44" s="224"/>
      <c r="C44" s="217"/>
      <c r="D44" s="5">
        <v>2019</v>
      </c>
      <c r="E44" s="23">
        <v>63</v>
      </c>
      <c r="F44" s="23">
        <v>183</v>
      </c>
      <c r="G44" s="56">
        <v>840</v>
      </c>
      <c r="H44" s="19">
        <v>430.22814839577097</v>
      </c>
      <c r="I44" s="68">
        <v>2125334</v>
      </c>
      <c r="J44" s="68">
        <v>2020.35278041368</v>
      </c>
      <c r="K44" s="146">
        <v>0.21294704200504999</v>
      </c>
      <c r="L44" s="144"/>
    </row>
    <row r="45" spans="2:12" x14ac:dyDescent="0.25">
      <c r="B45" s="224"/>
      <c r="C45" s="217"/>
      <c r="D45" s="5">
        <v>2020</v>
      </c>
      <c r="E45" s="23">
        <v>30</v>
      </c>
      <c r="F45" s="23">
        <v>92</v>
      </c>
      <c r="G45" s="56">
        <v>254</v>
      </c>
      <c r="H45" s="19">
        <v>107.771875616233</v>
      </c>
      <c r="I45" s="68">
        <v>637403</v>
      </c>
      <c r="J45" s="68">
        <v>1552.24703887326</v>
      </c>
      <c r="K45" s="146">
        <v>6.9429590082814005E-2</v>
      </c>
      <c r="L45" s="144"/>
    </row>
    <row r="46" spans="2:12" ht="15.75" thickBot="1" x14ac:dyDescent="0.3">
      <c r="B46" s="225"/>
      <c r="C46" s="219"/>
      <c r="D46" s="18">
        <v>2021</v>
      </c>
      <c r="E46" s="24">
        <v>50</v>
      </c>
      <c r="F46" s="24">
        <v>148</v>
      </c>
      <c r="G46" s="59">
        <v>500</v>
      </c>
      <c r="H46" s="21">
        <v>305.02718119258202</v>
      </c>
      <c r="I46" s="80">
        <v>1152957</v>
      </c>
      <c r="J46" s="80">
        <v>1662.7483534881601</v>
      </c>
      <c r="K46" s="148">
        <v>0.183447591785424</v>
      </c>
      <c r="L46" s="144"/>
    </row>
    <row r="47" spans="2:12" x14ac:dyDescent="0.25">
      <c r="J47" s="6"/>
      <c r="K47" s="6"/>
      <c r="L47" s="6"/>
    </row>
    <row r="48" spans="2:12" x14ac:dyDescent="0.25">
      <c r="J48" s="6"/>
      <c r="K48" s="6"/>
      <c r="L48" s="6"/>
    </row>
  </sheetData>
  <mergeCells count="10">
    <mergeCell ref="B2:K2"/>
    <mergeCell ref="K4:K6"/>
    <mergeCell ref="B7:B46"/>
    <mergeCell ref="C7:C26"/>
    <mergeCell ref="C27:C46"/>
    <mergeCell ref="E4:I4"/>
    <mergeCell ref="I5:I6"/>
    <mergeCell ref="B6:C6"/>
    <mergeCell ref="H5:H6"/>
    <mergeCell ref="J4:J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23"/>
  <sheetViews>
    <sheetView zoomScaleNormal="100" workbookViewId="0"/>
  </sheetViews>
  <sheetFormatPr defaultColWidth="9.140625" defaultRowHeight="15" x14ac:dyDescent="0.25"/>
  <cols>
    <col min="1" max="1" width="3.42578125" customWidth="1"/>
    <col min="2" max="2" width="17.42578125" style="135" customWidth="1"/>
    <col min="3" max="3" width="26.5703125" style="135" customWidth="1"/>
    <col min="4" max="7" width="8.85546875"/>
    <col min="8" max="8" width="18.42578125" customWidth="1"/>
    <col min="9" max="9" width="16.5703125" customWidth="1"/>
    <col min="10" max="10" width="23.140625" customWidth="1"/>
    <col min="11" max="12" width="14.140625" customWidth="1"/>
    <col min="13" max="13" width="14.42578125" customWidth="1"/>
    <col min="14" max="15" width="13.42578125" customWidth="1"/>
    <col min="16" max="16" width="19.5703125" customWidth="1"/>
    <col min="17" max="17" width="18.42578125" customWidth="1"/>
    <col min="18" max="18" width="3.42578125" style="6" customWidth="1"/>
    <col min="19" max="16384" width="9.140625" style="6"/>
  </cols>
  <sheetData>
    <row r="1" spans="1:17" x14ac:dyDescent="0.25">
      <c r="A1" s="6"/>
      <c r="B1" s="6"/>
      <c r="C1" s="6"/>
      <c r="D1" s="6"/>
      <c r="E1" s="6"/>
      <c r="F1" s="6"/>
      <c r="G1" s="6"/>
      <c r="H1" s="6"/>
      <c r="I1" s="6"/>
      <c r="J1" s="6"/>
      <c r="K1" s="6"/>
      <c r="L1" s="6"/>
      <c r="M1" s="6"/>
      <c r="N1" s="6"/>
      <c r="O1" s="6"/>
      <c r="P1" s="6"/>
      <c r="Q1" s="6"/>
    </row>
    <row r="2" spans="1:17" x14ac:dyDescent="0.25">
      <c r="A2" s="6"/>
      <c r="B2" s="204" t="s">
        <v>119</v>
      </c>
      <c r="C2" s="204"/>
      <c r="D2" s="204"/>
      <c r="E2" s="204"/>
      <c r="F2" s="204"/>
      <c r="G2" s="204"/>
      <c r="H2" s="204"/>
      <c r="I2" s="204"/>
      <c r="J2" s="204"/>
      <c r="K2" s="204"/>
      <c r="L2" s="204"/>
      <c r="M2" s="204"/>
      <c r="N2" s="204"/>
      <c r="O2" s="204"/>
      <c r="P2" s="204"/>
      <c r="Q2" s="204"/>
    </row>
    <row r="3" spans="1:17" ht="15.75" thickBot="1" x14ac:dyDescent="0.3">
      <c r="A3" s="6"/>
      <c r="B3" s="6"/>
      <c r="C3" s="6"/>
      <c r="D3" s="6"/>
      <c r="E3" s="6"/>
      <c r="F3" s="6"/>
      <c r="G3" s="6"/>
      <c r="H3" s="6"/>
      <c r="I3" s="6"/>
      <c r="J3" s="6"/>
      <c r="K3" s="6"/>
      <c r="L3" s="6"/>
      <c r="M3" s="6"/>
      <c r="N3" s="6"/>
      <c r="O3" s="6"/>
      <c r="P3" s="6"/>
      <c r="Q3" s="6"/>
    </row>
    <row r="4" spans="1:17" x14ac:dyDescent="0.25">
      <c r="A4" s="6"/>
      <c r="B4" s="15"/>
      <c r="C4" s="16"/>
      <c r="D4" s="77"/>
      <c r="E4" s="227" t="s">
        <v>20</v>
      </c>
      <c r="F4" s="210"/>
      <c r="G4" s="210"/>
      <c r="H4" s="210"/>
      <c r="I4" s="211"/>
      <c r="J4" s="246" t="s">
        <v>49</v>
      </c>
      <c r="K4" s="246" t="s">
        <v>50</v>
      </c>
      <c r="L4" s="248" t="s">
        <v>156</v>
      </c>
      <c r="M4" s="250" t="s">
        <v>157</v>
      </c>
      <c r="N4" s="248" t="s">
        <v>136</v>
      </c>
      <c r="O4" s="250" t="s">
        <v>137</v>
      </c>
      <c r="P4" s="248" t="s">
        <v>158</v>
      </c>
      <c r="Q4" s="253" t="s">
        <v>159</v>
      </c>
    </row>
    <row r="5" spans="1:17" ht="48" customHeight="1" x14ac:dyDescent="0.25">
      <c r="A5" s="6"/>
      <c r="B5" s="97" t="s">
        <v>53</v>
      </c>
      <c r="C5" s="98" t="s">
        <v>11</v>
      </c>
      <c r="D5" s="96" t="s">
        <v>0</v>
      </c>
      <c r="E5" s="179" t="s">
        <v>64</v>
      </c>
      <c r="F5" s="180" t="s">
        <v>18</v>
      </c>
      <c r="G5" s="181" t="s">
        <v>155</v>
      </c>
      <c r="H5" s="181" t="s">
        <v>138</v>
      </c>
      <c r="I5" s="182" t="s">
        <v>54</v>
      </c>
      <c r="J5" s="247"/>
      <c r="K5" s="247"/>
      <c r="L5" s="249"/>
      <c r="M5" s="251"/>
      <c r="N5" s="249"/>
      <c r="O5" s="251"/>
      <c r="P5" s="252"/>
      <c r="Q5" s="254"/>
    </row>
    <row r="6" spans="1:17" x14ac:dyDescent="0.25">
      <c r="A6" s="6"/>
      <c r="B6" s="257" t="s">
        <v>15</v>
      </c>
      <c r="C6" s="258" t="s">
        <v>2</v>
      </c>
      <c r="D6" s="117">
        <v>2002</v>
      </c>
      <c r="E6" s="73">
        <v>132</v>
      </c>
      <c r="F6" s="40">
        <v>570</v>
      </c>
      <c r="G6" s="40">
        <v>3185</v>
      </c>
      <c r="H6" s="40">
        <v>13606.37</v>
      </c>
      <c r="I6" s="111">
        <v>2496.3256704712298</v>
      </c>
      <c r="J6" s="90">
        <v>17393.710692531498</v>
      </c>
      <c r="K6" s="91">
        <v>0.14351886808966499</v>
      </c>
      <c r="L6" s="73">
        <v>2</v>
      </c>
      <c r="M6" s="106">
        <v>6.2794348508634203E-4</v>
      </c>
      <c r="N6" s="126" t="s">
        <v>12</v>
      </c>
      <c r="O6" s="127" t="s">
        <v>12</v>
      </c>
      <c r="P6" s="40">
        <v>64</v>
      </c>
      <c r="Q6" s="92">
        <v>2.0094191522763E-2</v>
      </c>
    </row>
    <row r="7" spans="1:17" x14ac:dyDescent="0.25">
      <c r="A7" s="6"/>
      <c r="B7" s="244"/>
      <c r="C7" s="255"/>
      <c r="D7" s="74">
        <v>2003</v>
      </c>
      <c r="E7" s="74">
        <v>125</v>
      </c>
      <c r="F7" s="23">
        <v>465</v>
      </c>
      <c r="G7" s="23">
        <v>2315</v>
      </c>
      <c r="H7" s="23">
        <v>11599.6</v>
      </c>
      <c r="I7" s="109">
        <v>2433.55496597212</v>
      </c>
      <c r="J7" s="84">
        <v>17405.295231970402</v>
      </c>
      <c r="K7" s="85">
        <v>0.13981693120046099</v>
      </c>
      <c r="L7" s="74">
        <v>7</v>
      </c>
      <c r="M7" s="104">
        <v>3.0237580993520501E-3</v>
      </c>
      <c r="N7" s="128" t="s">
        <v>12</v>
      </c>
      <c r="O7" s="129" t="s">
        <v>12</v>
      </c>
      <c r="P7" s="23">
        <v>72</v>
      </c>
      <c r="Q7" s="86">
        <v>3.1101511879049699E-2</v>
      </c>
    </row>
    <row r="8" spans="1:17" x14ac:dyDescent="0.25">
      <c r="A8" s="6"/>
      <c r="B8" s="244"/>
      <c r="C8" s="255"/>
      <c r="D8" s="118">
        <v>2004</v>
      </c>
      <c r="E8" s="74">
        <v>103</v>
      </c>
      <c r="F8" s="23">
        <v>616</v>
      </c>
      <c r="G8" s="23">
        <v>3482</v>
      </c>
      <c r="H8" s="23">
        <v>13921.86</v>
      </c>
      <c r="I8" s="109">
        <v>4176.0485643160901</v>
      </c>
      <c r="J8" s="84">
        <v>17096.893233910901</v>
      </c>
      <c r="K8" s="85">
        <v>0.244257743625203</v>
      </c>
      <c r="L8" s="74">
        <v>2</v>
      </c>
      <c r="M8" s="104">
        <v>5.7438253877082105E-4</v>
      </c>
      <c r="N8" s="128" t="s">
        <v>12</v>
      </c>
      <c r="O8" s="129" t="s">
        <v>12</v>
      </c>
      <c r="P8" s="23">
        <v>102</v>
      </c>
      <c r="Q8" s="86">
        <v>2.9293509477311901E-2</v>
      </c>
    </row>
    <row r="9" spans="1:17" ht="15" customHeight="1" x14ac:dyDescent="0.25">
      <c r="A9" s="6"/>
      <c r="B9" s="244"/>
      <c r="C9" s="255"/>
      <c r="D9" s="118">
        <v>2005</v>
      </c>
      <c r="E9" s="74">
        <v>105</v>
      </c>
      <c r="F9" s="23">
        <v>524</v>
      </c>
      <c r="G9" s="23">
        <v>3504</v>
      </c>
      <c r="H9" s="23">
        <v>12715.41</v>
      </c>
      <c r="I9" s="109">
        <v>4042.8280286850099</v>
      </c>
      <c r="J9" s="84">
        <v>18420.8039403978</v>
      </c>
      <c r="K9" s="85">
        <v>0.21947077020991901</v>
      </c>
      <c r="L9" s="74">
        <v>4</v>
      </c>
      <c r="M9" s="104">
        <v>1.14155251141553E-3</v>
      </c>
      <c r="N9" s="128" t="s">
        <v>12</v>
      </c>
      <c r="O9" s="129" t="s">
        <v>12</v>
      </c>
      <c r="P9" s="23">
        <v>167</v>
      </c>
      <c r="Q9" s="86">
        <v>4.7659817351598202E-2</v>
      </c>
    </row>
    <row r="10" spans="1:17" x14ac:dyDescent="0.25">
      <c r="A10" s="6"/>
      <c r="B10" s="244"/>
      <c r="C10" s="255"/>
      <c r="D10" s="74">
        <v>2006</v>
      </c>
      <c r="E10" s="74">
        <v>87</v>
      </c>
      <c r="F10" s="23">
        <v>476</v>
      </c>
      <c r="G10" s="23">
        <v>3025</v>
      </c>
      <c r="H10" s="23">
        <v>11577.61</v>
      </c>
      <c r="I10" s="109">
        <v>3247.04182264677</v>
      </c>
      <c r="J10" s="84">
        <v>16773.525298512199</v>
      </c>
      <c r="K10" s="85">
        <v>0.193581359008341</v>
      </c>
      <c r="L10" s="74">
        <v>4</v>
      </c>
      <c r="M10" s="104">
        <v>1.32231404958678E-3</v>
      </c>
      <c r="N10" s="128" t="s">
        <v>12</v>
      </c>
      <c r="O10" s="129" t="s">
        <v>12</v>
      </c>
      <c r="P10" s="23">
        <v>250</v>
      </c>
      <c r="Q10" s="86">
        <v>8.2644628099173598E-2</v>
      </c>
    </row>
    <row r="11" spans="1:17" x14ac:dyDescent="0.25">
      <c r="A11" s="6"/>
      <c r="B11" s="244"/>
      <c r="C11" s="255"/>
      <c r="D11" s="74">
        <v>2007</v>
      </c>
      <c r="E11" s="74">
        <v>88</v>
      </c>
      <c r="F11" s="23">
        <v>374</v>
      </c>
      <c r="G11" s="23">
        <v>2549</v>
      </c>
      <c r="H11" s="23">
        <v>11457.89</v>
      </c>
      <c r="I11" s="109">
        <v>3311.3236163771599</v>
      </c>
      <c r="J11" s="84">
        <v>19575.4823327257</v>
      </c>
      <c r="K11" s="85">
        <v>0.16915668079561899</v>
      </c>
      <c r="L11" s="74">
        <v>8</v>
      </c>
      <c r="M11" s="104">
        <v>3.1384856806590802E-3</v>
      </c>
      <c r="N11" s="128" t="s">
        <v>12</v>
      </c>
      <c r="O11" s="129" t="s">
        <v>12</v>
      </c>
      <c r="P11" s="23">
        <v>138</v>
      </c>
      <c r="Q11" s="86">
        <v>5.4138877991369197E-2</v>
      </c>
    </row>
    <row r="12" spans="1:17" x14ac:dyDescent="0.25">
      <c r="A12" s="6"/>
      <c r="B12" s="244"/>
      <c r="C12" s="255"/>
      <c r="D12" s="74">
        <v>2008</v>
      </c>
      <c r="E12" s="74">
        <v>100</v>
      </c>
      <c r="F12" s="23">
        <v>438</v>
      </c>
      <c r="G12" s="23">
        <v>3224</v>
      </c>
      <c r="H12" s="23">
        <v>15129.47</v>
      </c>
      <c r="I12" s="109">
        <v>4670.5210522425496</v>
      </c>
      <c r="J12" s="84">
        <v>22929.640922101102</v>
      </c>
      <c r="K12" s="85">
        <v>0.203689236482583</v>
      </c>
      <c r="L12" s="74">
        <v>5</v>
      </c>
      <c r="M12" s="104">
        <v>1.55086848635236E-3</v>
      </c>
      <c r="N12" s="128" t="s">
        <v>12</v>
      </c>
      <c r="O12" s="129" t="s">
        <v>12</v>
      </c>
      <c r="P12" s="23">
        <v>162</v>
      </c>
      <c r="Q12" s="86">
        <v>5.02481389578164E-2</v>
      </c>
    </row>
    <row r="13" spans="1:17" x14ac:dyDescent="0.25">
      <c r="A13" s="6"/>
      <c r="B13" s="244"/>
      <c r="C13" s="255"/>
      <c r="D13" s="118">
        <v>2009</v>
      </c>
      <c r="E13" s="74">
        <v>101</v>
      </c>
      <c r="F13" s="23">
        <v>590</v>
      </c>
      <c r="G13" s="23">
        <v>4455</v>
      </c>
      <c r="H13" s="23">
        <v>19786.54</v>
      </c>
      <c r="I13" s="109">
        <v>5947.2737753125803</v>
      </c>
      <c r="J13" s="124">
        <v>25576.296935321101</v>
      </c>
      <c r="K13" s="125">
        <v>0.23253068223098899</v>
      </c>
      <c r="L13" s="74">
        <v>5</v>
      </c>
      <c r="M13" s="104">
        <v>1.12233445566779E-3</v>
      </c>
      <c r="N13" s="128" t="s">
        <v>12</v>
      </c>
      <c r="O13" s="129" t="s">
        <v>12</v>
      </c>
      <c r="P13" s="74">
        <v>239</v>
      </c>
      <c r="Q13" s="86">
        <v>5.36475869809203E-2</v>
      </c>
    </row>
    <row r="14" spans="1:17" x14ac:dyDescent="0.25">
      <c r="A14" s="6"/>
      <c r="B14" s="260"/>
      <c r="C14" s="261"/>
      <c r="D14" s="119">
        <v>2010</v>
      </c>
      <c r="E14" s="75">
        <v>83</v>
      </c>
      <c r="F14" s="25">
        <v>348</v>
      </c>
      <c r="G14" s="25">
        <v>2640</v>
      </c>
      <c r="H14" s="25">
        <v>13151.99</v>
      </c>
      <c r="I14" s="110">
        <v>4042.4446984452602</v>
      </c>
      <c r="J14" s="87">
        <v>22133.806142138299</v>
      </c>
      <c r="K14" s="88">
        <v>0.18263667226890901</v>
      </c>
      <c r="L14" s="75">
        <v>3</v>
      </c>
      <c r="M14" s="105">
        <v>1.13636363636364E-3</v>
      </c>
      <c r="N14" s="137" t="s">
        <v>12</v>
      </c>
      <c r="O14" s="138" t="s">
        <v>12</v>
      </c>
      <c r="P14" s="25">
        <v>87</v>
      </c>
      <c r="Q14" s="89">
        <v>3.29545454545455E-2</v>
      </c>
    </row>
    <row r="15" spans="1:17" x14ac:dyDescent="0.25">
      <c r="A15" s="6"/>
      <c r="B15" s="257" t="s">
        <v>3</v>
      </c>
      <c r="C15" s="136" t="s">
        <v>55</v>
      </c>
      <c r="D15" s="74">
        <v>2011</v>
      </c>
      <c r="E15" s="74">
        <v>72</v>
      </c>
      <c r="F15" s="23">
        <v>1134</v>
      </c>
      <c r="G15" s="23">
        <v>9180</v>
      </c>
      <c r="H15" s="23">
        <v>40120.120000000003</v>
      </c>
      <c r="I15" s="109">
        <v>16964.327084499299</v>
      </c>
      <c r="J15" s="84">
        <v>17086.146988949498</v>
      </c>
      <c r="K15" s="85">
        <v>0.99287025304598697</v>
      </c>
      <c r="L15" s="74">
        <v>11</v>
      </c>
      <c r="M15" s="104">
        <v>1.1982570806100201E-3</v>
      </c>
      <c r="N15" s="128" t="s">
        <v>12</v>
      </c>
      <c r="O15" s="129" t="s">
        <v>12</v>
      </c>
      <c r="P15" s="23">
        <v>403</v>
      </c>
      <c r="Q15" s="86">
        <v>4.3899782135076303E-2</v>
      </c>
    </row>
    <row r="16" spans="1:17" x14ac:dyDescent="0.25">
      <c r="A16" s="6"/>
      <c r="B16" s="244"/>
      <c r="C16" s="255" t="s">
        <v>2</v>
      </c>
      <c r="D16" s="74">
        <v>2012</v>
      </c>
      <c r="E16" s="74">
        <v>67</v>
      </c>
      <c r="F16" s="23">
        <v>1089</v>
      </c>
      <c r="G16" s="23">
        <v>8944</v>
      </c>
      <c r="H16" s="23">
        <v>37961.1</v>
      </c>
      <c r="I16" s="109">
        <v>16902.171820202198</v>
      </c>
      <c r="J16" s="84">
        <v>17050.292947947299</v>
      </c>
      <c r="K16" s="85">
        <v>0.99131269308994696</v>
      </c>
      <c r="L16" s="74">
        <v>4</v>
      </c>
      <c r="M16" s="104">
        <v>4.4722719141323798E-4</v>
      </c>
      <c r="N16" s="128" t="s">
        <v>12</v>
      </c>
      <c r="O16" s="129" t="s">
        <v>12</v>
      </c>
      <c r="P16" s="23">
        <v>362</v>
      </c>
      <c r="Q16" s="86">
        <v>4.0474060822897999E-2</v>
      </c>
    </row>
    <row r="17" spans="1:20" x14ac:dyDescent="0.25">
      <c r="A17" s="6"/>
      <c r="B17" s="244"/>
      <c r="C17" s="255"/>
      <c r="D17" s="74">
        <v>2013</v>
      </c>
      <c r="E17" s="74">
        <v>68</v>
      </c>
      <c r="F17" s="23">
        <v>1193</v>
      </c>
      <c r="G17" s="23">
        <v>9995</v>
      </c>
      <c r="H17" s="23">
        <v>42000.31</v>
      </c>
      <c r="I17" s="109">
        <v>18484.162917675101</v>
      </c>
      <c r="J17" s="84">
        <v>18571.194890892999</v>
      </c>
      <c r="K17" s="85">
        <v>0.99531360401260405</v>
      </c>
      <c r="L17" s="74">
        <v>5</v>
      </c>
      <c r="M17" s="104">
        <v>5.0025012506253101E-4</v>
      </c>
      <c r="N17" s="128" t="s">
        <v>12</v>
      </c>
      <c r="O17" s="129" t="s">
        <v>12</v>
      </c>
      <c r="P17" s="23">
        <v>301</v>
      </c>
      <c r="Q17" s="86">
        <v>3.0115057528764401E-2</v>
      </c>
    </row>
    <row r="18" spans="1:20" x14ac:dyDescent="0.25">
      <c r="A18" s="6"/>
      <c r="B18" s="244"/>
      <c r="C18" s="255"/>
      <c r="D18" s="74">
        <v>2014</v>
      </c>
      <c r="E18" s="74">
        <v>64</v>
      </c>
      <c r="F18" s="23">
        <v>1032</v>
      </c>
      <c r="G18" s="23">
        <v>8314</v>
      </c>
      <c r="H18" s="23">
        <v>34154.949999999997</v>
      </c>
      <c r="I18" s="109">
        <v>15731.2068276587</v>
      </c>
      <c r="J18" s="84">
        <v>15838.6549875122</v>
      </c>
      <c r="K18" s="85">
        <v>0.99321608053599497</v>
      </c>
      <c r="L18" s="74">
        <v>2</v>
      </c>
      <c r="M18" s="104">
        <v>2.40558094779889E-4</v>
      </c>
      <c r="N18" s="128" t="s">
        <v>12</v>
      </c>
      <c r="O18" s="129" t="s">
        <v>12</v>
      </c>
      <c r="P18" s="23">
        <v>264</v>
      </c>
      <c r="Q18" s="86">
        <v>3.1753668510945403E-2</v>
      </c>
    </row>
    <row r="19" spans="1:20" x14ac:dyDescent="0.25">
      <c r="A19" s="6"/>
      <c r="B19" s="244"/>
      <c r="C19" s="255"/>
      <c r="D19" s="74">
        <v>2015</v>
      </c>
      <c r="E19" s="74">
        <v>60</v>
      </c>
      <c r="F19" s="23">
        <v>904</v>
      </c>
      <c r="G19" s="23">
        <v>7467</v>
      </c>
      <c r="H19" s="23">
        <v>28816.799999999999</v>
      </c>
      <c r="I19" s="109">
        <v>15590.296459707401</v>
      </c>
      <c r="J19" s="84">
        <v>15658.164658759</v>
      </c>
      <c r="K19" s="85">
        <v>0.99566563511556805</v>
      </c>
      <c r="L19" s="74">
        <v>2</v>
      </c>
      <c r="M19" s="104">
        <v>2.6784518548279103E-4</v>
      </c>
      <c r="N19" s="128" t="s">
        <v>12</v>
      </c>
      <c r="O19" s="129" t="s">
        <v>12</v>
      </c>
      <c r="P19" s="23">
        <v>281</v>
      </c>
      <c r="Q19" s="86">
        <v>3.76322485603321E-2</v>
      </c>
    </row>
    <row r="20" spans="1:20" x14ac:dyDescent="0.25">
      <c r="A20" s="6"/>
      <c r="B20" s="244"/>
      <c r="C20" s="255"/>
      <c r="D20" s="74">
        <v>2016</v>
      </c>
      <c r="E20" s="74">
        <v>53</v>
      </c>
      <c r="F20" s="23">
        <v>802</v>
      </c>
      <c r="G20" s="23">
        <v>6598</v>
      </c>
      <c r="H20" s="23">
        <v>24951.63</v>
      </c>
      <c r="I20" s="109">
        <v>14900.857037113799</v>
      </c>
      <c r="J20" s="84">
        <v>15002.7814585412</v>
      </c>
      <c r="K20" s="85">
        <v>0.993206298331472</v>
      </c>
      <c r="L20" s="74">
        <v>4</v>
      </c>
      <c r="M20" s="104">
        <v>6.0624431645953298E-4</v>
      </c>
      <c r="N20" s="128" t="s">
        <v>12</v>
      </c>
      <c r="O20" s="129" t="s">
        <v>12</v>
      </c>
      <c r="P20" s="23">
        <v>192</v>
      </c>
      <c r="Q20" s="86">
        <v>2.90997271900576E-2</v>
      </c>
    </row>
    <row r="21" spans="1:20" x14ac:dyDescent="0.25">
      <c r="A21" s="6"/>
      <c r="B21" s="244"/>
      <c r="C21" s="255"/>
      <c r="D21" s="74">
        <v>2017</v>
      </c>
      <c r="E21" s="74">
        <v>54</v>
      </c>
      <c r="F21" s="23">
        <v>839</v>
      </c>
      <c r="G21" s="23">
        <v>6388</v>
      </c>
      <c r="H21" s="23">
        <v>25112.3</v>
      </c>
      <c r="I21" s="109">
        <v>16096.9228896278</v>
      </c>
      <c r="J21" s="84">
        <v>16125.4035438552</v>
      </c>
      <c r="K21" s="85">
        <v>0.99823380207819601</v>
      </c>
      <c r="L21" s="74">
        <v>4</v>
      </c>
      <c r="M21" s="104">
        <v>6.2617407639323696E-4</v>
      </c>
      <c r="N21" s="128" t="s">
        <v>12</v>
      </c>
      <c r="O21" s="129" t="s">
        <v>12</v>
      </c>
      <c r="P21" s="23">
        <v>195</v>
      </c>
      <c r="Q21" s="86">
        <v>3.0525986224170298E-2</v>
      </c>
    </row>
    <row r="22" spans="1:20" x14ac:dyDescent="0.25">
      <c r="A22" s="6"/>
      <c r="B22" s="244"/>
      <c r="C22" s="255"/>
      <c r="D22" s="74">
        <v>2018</v>
      </c>
      <c r="E22" s="74">
        <v>48</v>
      </c>
      <c r="F22" s="23">
        <v>695</v>
      </c>
      <c r="G22" s="23">
        <v>5364</v>
      </c>
      <c r="H22" s="23">
        <v>19434.93</v>
      </c>
      <c r="I22" s="109">
        <v>12689.3800212598</v>
      </c>
      <c r="J22" s="84">
        <v>12780.0178257962</v>
      </c>
      <c r="K22" s="85">
        <v>0.99290784991289405</v>
      </c>
      <c r="L22" s="74">
        <v>1</v>
      </c>
      <c r="M22" s="104">
        <v>1.86428038777032E-4</v>
      </c>
      <c r="N22" s="128" t="s">
        <v>12</v>
      </c>
      <c r="O22" s="129" t="s">
        <v>12</v>
      </c>
      <c r="P22" s="23">
        <v>136</v>
      </c>
      <c r="Q22" s="86">
        <v>2.5354213273676401E-2</v>
      </c>
    </row>
    <row r="23" spans="1:20" x14ac:dyDescent="0.25">
      <c r="A23" s="6"/>
      <c r="B23" s="244"/>
      <c r="C23" s="255"/>
      <c r="D23" s="74">
        <v>2019</v>
      </c>
      <c r="E23" s="74">
        <v>45</v>
      </c>
      <c r="F23" s="23">
        <v>647</v>
      </c>
      <c r="G23" s="23">
        <v>5014</v>
      </c>
      <c r="H23" s="23">
        <v>16805.39</v>
      </c>
      <c r="I23" s="109">
        <v>12668.461768413101</v>
      </c>
      <c r="J23" s="84">
        <v>12741.318019640799</v>
      </c>
      <c r="K23" s="85">
        <v>0.994281890530059</v>
      </c>
      <c r="L23" s="74">
        <v>4</v>
      </c>
      <c r="M23" s="104">
        <v>7.9776625448743502E-4</v>
      </c>
      <c r="N23" s="128" t="s">
        <v>12</v>
      </c>
      <c r="O23" s="129" t="s">
        <v>12</v>
      </c>
      <c r="P23" s="23">
        <v>177</v>
      </c>
      <c r="Q23" s="86">
        <v>3.5301156761069E-2</v>
      </c>
    </row>
    <row r="24" spans="1:20" x14ac:dyDescent="0.25">
      <c r="A24" s="6"/>
      <c r="B24" s="244"/>
      <c r="C24" s="255"/>
      <c r="D24" s="74">
        <v>2020</v>
      </c>
      <c r="E24" s="74">
        <v>42</v>
      </c>
      <c r="F24" s="23">
        <v>519</v>
      </c>
      <c r="G24" s="23">
        <v>3597</v>
      </c>
      <c r="H24" s="23">
        <v>10769.24</v>
      </c>
      <c r="I24" s="109">
        <v>9513.0177378214303</v>
      </c>
      <c r="J24" s="84">
        <v>10500.7039352303</v>
      </c>
      <c r="K24" s="85">
        <v>0.90594095372071504</v>
      </c>
      <c r="L24" s="74">
        <v>0</v>
      </c>
      <c r="M24" s="104">
        <v>0</v>
      </c>
      <c r="N24" s="128" t="s">
        <v>12</v>
      </c>
      <c r="O24" s="129" t="s">
        <v>12</v>
      </c>
      <c r="P24" s="23">
        <v>203</v>
      </c>
      <c r="Q24" s="86">
        <v>5.6435918821239897E-2</v>
      </c>
    </row>
    <row r="25" spans="1:20" x14ac:dyDescent="0.25">
      <c r="A25" s="6"/>
      <c r="B25" s="260"/>
      <c r="C25" s="261"/>
      <c r="D25" s="75">
        <v>2021</v>
      </c>
      <c r="E25" s="75">
        <v>38</v>
      </c>
      <c r="F25" s="25">
        <v>565</v>
      </c>
      <c r="G25" s="25">
        <v>3874</v>
      </c>
      <c r="H25" s="25">
        <v>11655.17</v>
      </c>
      <c r="I25" s="110">
        <v>10871.352382860199</v>
      </c>
      <c r="J25" s="87">
        <v>11241.570723602101</v>
      </c>
      <c r="K25" s="88">
        <v>0.96706702738927697</v>
      </c>
      <c r="L25" s="75">
        <v>3</v>
      </c>
      <c r="M25" s="105">
        <v>7.7439339184305601E-4</v>
      </c>
      <c r="N25" s="137" t="s">
        <v>12</v>
      </c>
      <c r="O25" s="138" t="s">
        <v>12</v>
      </c>
      <c r="P25" s="25">
        <v>219</v>
      </c>
      <c r="Q25" s="89">
        <v>5.6530717604543097E-2</v>
      </c>
    </row>
    <row r="26" spans="1:20" x14ac:dyDescent="0.25">
      <c r="A26" s="6"/>
      <c r="B26" s="257" t="s">
        <v>56</v>
      </c>
      <c r="C26" s="258" t="s">
        <v>55</v>
      </c>
      <c r="D26" s="74">
        <v>2016</v>
      </c>
      <c r="E26" s="74">
        <v>7</v>
      </c>
      <c r="F26" s="23">
        <v>29</v>
      </c>
      <c r="G26" s="23">
        <v>182</v>
      </c>
      <c r="H26" s="23">
        <v>918.62</v>
      </c>
      <c r="I26" s="109">
        <v>487.168942710696</v>
      </c>
      <c r="J26" s="84">
        <v>1755.88921400708</v>
      </c>
      <c r="K26" s="85">
        <v>0.277448564991716</v>
      </c>
      <c r="L26" s="74">
        <v>0</v>
      </c>
      <c r="M26" s="104">
        <v>0</v>
      </c>
      <c r="N26" s="128" t="s">
        <v>12</v>
      </c>
      <c r="O26" s="129" t="s">
        <v>12</v>
      </c>
      <c r="P26" s="23">
        <v>3</v>
      </c>
      <c r="Q26" s="86">
        <v>1.6483516483516501E-2</v>
      </c>
      <c r="S26" s="144"/>
    </row>
    <row r="27" spans="1:20" x14ac:dyDescent="0.25">
      <c r="A27" s="6"/>
      <c r="B27" s="244"/>
      <c r="C27" s="255"/>
      <c r="D27" s="74">
        <v>2017</v>
      </c>
      <c r="E27" s="74">
        <v>8</v>
      </c>
      <c r="F27" s="23">
        <v>25</v>
      </c>
      <c r="G27" s="23">
        <v>152</v>
      </c>
      <c r="H27" s="23">
        <v>679.21</v>
      </c>
      <c r="I27" s="109">
        <v>469.27628640116097</v>
      </c>
      <c r="J27" s="84">
        <v>2761.0506365780602</v>
      </c>
      <c r="K27" s="85">
        <v>0.16996294098494499</v>
      </c>
      <c r="L27" s="74">
        <v>1</v>
      </c>
      <c r="M27" s="104">
        <v>6.5789473684210497E-3</v>
      </c>
      <c r="N27" s="128" t="s">
        <v>12</v>
      </c>
      <c r="O27" s="129" t="s">
        <v>12</v>
      </c>
      <c r="P27" s="23">
        <v>5</v>
      </c>
      <c r="Q27" s="86">
        <v>3.2894736842105303E-2</v>
      </c>
      <c r="S27" s="144"/>
    </row>
    <row r="28" spans="1:20" x14ac:dyDescent="0.25">
      <c r="A28" s="6"/>
      <c r="B28" s="244"/>
      <c r="C28" s="255"/>
      <c r="D28" s="74">
        <v>2018</v>
      </c>
      <c r="E28" s="74">
        <v>9</v>
      </c>
      <c r="F28" s="23">
        <v>54</v>
      </c>
      <c r="G28" s="23">
        <v>309</v>
      </c>
      <c r="H28" s="23">
        <v>1162.3699999999999</v>
      </c>
      <c r="I28" s="109">
        <v>690.702610450875</v>
      </c>
      <c r="J28" s="84">
        <v>2285.3390875895898</v>
      </c>
      <c r="K28" s="85">
        <v>0.30223200320762</v>
      </c>
      <c r="L28" s="74">
        <v>1</v>
      </c>
      <c r="M28" s="104">
        <v>3.2362459546925598E-3</v>
      </c>
      <c r="N28" s="128" t="s">
        <v>12</v>
      </c>
      <c r="O28" s="129" t="s">
        <v>12</v>
      </c>
      <c r="P28" s="23">
        <v>10</v>
      </c>
      <c r="Q28" s="86">
        <v>3.2362459546925598E-2</v>
      </c>
      <c r="S28" s="144"/>
    </row>
    <row r="29" spans="1:20" x14ac:dyDescent="0.25">
      <c r="A29" s="6"/>
      <c r="B29" s="244"/>
      <c r="C29" s="255"/>
      <c r="D29" s="74">
        <v>2019</v>
      </c>
      <c r="E29" s="74">
        <v>8</v>
      </c>
      <c r="F29" s="23">
        <v>51</v>
      </c>
      <c r="G29" s="23">
        <v>278</v>
      </c>
      <c r="H29" s="23">
        <v>1000.96</v>
      </c>
      <c r="I29" s="109">
        <v>582.83350621427905</v>
      </c>
      <c r="J29" s="84">
        <v>2343.8370357434501</v>
      </c>
      <c r="K29" s="85">
        <v>0.24866639502921301</v>
      </c>
      <c r="L29" s="74">
        <v>2</v>
      </c>
      <c r="M29" s="104">
        <v>7.1942446043165497E-3</v>
      </c>
      <c r="N29" s="128" t="s">
        <v>12</v>
      </c>
      <c r="O29" s="129" t="s">
        <v>12</v>
      </c>
      <c r="P29" s="23">
        <v>7</v>
      </c>
      <c r="Q29" s="86">
        <v>2.5179856115107899E-2</v>
      </c>
      <c r="S29" s="144"/>
    </row>
    <row r="30" spans="1:20" x14ac:dyDescent="0.25">
      <c r="A30" s="6"/>
      <c r="B30" s="244"/>
      <c r="C30" s="255"/>
      <c r="D30" s="74">
        <v>2020</v>
      </c>
      <c r="E30" s="74">
        <v>5</v>
      </c>
      <c r="F30" s="23">
        <v>13</v>
      </c>
      <c r="G30" s="23">
        <v>66</v>
      </c>
      <c r="H30" s="23">
        <v>210.94</v>
      </c>
      <c r="I30" s="109">
        <v>160.00498956726801</v>
      </c>
      <c r="J30" s="84">
        <v>2065.2729108681801</v>
      </c>
      <c r="K30" s="85">
        <v>7.7474017465326894E-2</v>
      </c>
      <c r="L30" s="74">
        <v>0</v>
      </c>
      <c r="M30" s="104">
        <v>0</v>
      </c>
      <c r="N30" s="128" t="s">
        <v>12</v>
      </c>
      <c r="O30" s="129" t="s">
        <v>12</v>
      </c>
      <c r="P30" s="23">
        <v>3</v>
      </c>
      <c r="Q30" s="86">
        <v>4.5454545454545497E-2</v>
      </c>
      <c r="S30" s="144"/>
    </row>
    <row r="31" spans="1:20" x14ac:dyDescent="0.25">
      <c r="A31" s="6"/>
      <c r="B31" s="260"/>
      <c r="C31" s="261"/>
      <c r="D31" s="74">
        <v>2021</v>
      </c>
      <c r="E31" s="74">
        <v>6</v>
      </c>
      <c r="F31" s="23">
        <v>23</v>
      </c>
      <c r="G31" s="23">
        <v>108</v>
      </c>
      <c r="H31" s="23">
        <v>284.61</v>
      </c>
      <c r="I31" s="109">
        <v>163.606123559829</v>
      </c>
      <c r="J31" s="84">
        <v>1512.4954217545101</v>
      </c>
      <c r="K31" s="85">
        <v>0.108169665313793</v>
      </c>
      <c r="L31" s="74">
        <v>0</v>
      </c>
      <c r="M31" s="104">
        <v>0</v>
      </c>
      <c r="N31" s="128" t="s">
        <v>12</v>
      </c>
      <c r="O31" s="138" t="s">
        <v>12</v>
      </c>
      <c r="P31" s="23">
        <v>4</v>
      </c>
      <c r="Q31" s="86">
        <v>3.7037037037037E-2</v>
      </c>
      <c r="S31" s="144"/>
    </row>
    <row r="32" spans="1:20" x14ac:dyDescent="0.25">
      <c r="A32" s="6"/>
      <c r="B32" s="257" t="s">
        <v>3</v>
      </c>
      <c r="C32" s="258" t="s">
        <v>23</v>
      </c>
      <c r="D32" s="73">
        <v>2014</v>
      </c>
      <c r="E32" s="73">
        <v>9</v>
      </c>
      <c r="F32" s="40">
        <v>34</v>
      </c>
      <c r="G32" s="40">
        <v>133</v>
      </c>
      <c r="H32" s="40">
        <v>268.45999999999998</v>
      </c>
      <c r="I32" s="111">
        <v>873.68184718316297</v>
      </c>
      <c r="J32" s="90">
        <v>873.68184718316297</v>
      </c>
      <c r="K32" s="91">
        <v>1</v>
      </c>
      <c r="L32" s="73">
        <v>0</v>
      </c>
      <c r="M32" s="106">
        <v>0</v>
      </c>
      <c r="N32" s="126" t="s">
        <v>12</v>
      </c>
      <c r="O32" s="127" t="s">
        <v>12</v>
      </c>
      <c r="P32" s="40">
        <v>1</v>
      </c>
      <c r="Q32" s="92">
        <v>7.5187969924812E-3</v>
      </c>
      <c r="S32" s="144"/>
      <c r="T32" s="178"/>
    </row>
    <row r="33" spans="1:24" x14ac:dyDescent="0.25">
      <c r="A33" s="6"/>
      <c r="B33" s="244"/>
      <c r="C33" s="255"/>
      <c r="D33" s="74">
        <v>2015</v>
      </c>
      <c r="E33" s="74">
        <v>7</v>
      </c>
      <c r="F33" s="23">
        <v>43</v>
      </c>
      <c r="G33" s="23">
        <v>147</v>
      </c>
      <c r="H33" s="23">
        <v>246.47</v>
      </c>
      <c r="I33" s="109">
        <v>968.49563136169797</v>
      </c>
      <c r="J33" s="84">
        <v>968.49563136169797</v>
      </c>
      <c r="K33" s="85">
        <v>1</v>
      </c>
      <c r="L33" s="74">
        <v>0</v>
      </c>
      <c r="M33" s="104">
        <v>0</v>
      </c>
      <c r="N33" s="128" t="s">
        <v>12</v>
      </c>
      <c r="O33" s="129" t="s">
        <v>12</v>
      </c>
      <c r="P33" s="23">
        <v>1</v>
      </c>
      <c r="Q33" s="86">
        <v>6.8027210884353704E-3</v>
      </c>
      <c r="S33" s="144"/>
    </row>
    <row r="34" spans="1:24" x14ac:dyDescent="0.25">
      <c r="A34" s="6"/>
      <c r="B34" s="244"/>
      <c r="C34" s="255"/>
      <c r="D34" s="74">
        <v>2018</v>
      </c>
      <c r="E34" s="74">
        <v>13</v>
      </c>
      <c r="F34" s="23">
        <v>200</v>
      </c>
      <c r="G34" s="23">
        <v>383</v>
      </c>
      <c r="H34" s="23">
        <v>836.41</v>
      </c>
      <c r="I34" s="109">
        <v>6448.6425024719501</v>
      </c>
      <c r="J34" s="84">
        <v>6448.6425024719501</v>
      </c>
      <c r="K34" s="85">
        <v>1</v>
      </c>
      <c r="L34" s="74">
        <v>0</v>
      </c>
      <c r="M34" s="104">
        <v>0</v>
      </c>
      <c r="N34" s="128" t="s">
        <v>12</v>
      </c>
      <c r="O34" s="129" t="s">
        <v>12</v>
      </c>
      <c r="P34" s="23">
        <v>1</v>
      </c>
      <c r="Q34" s="86">
        <v>2.6109660574412498E-3</v>
      </c>
      <c r="S34" s="144"/>
    </row>
    <row r="35" spans="1:24" ht="15.75" customHeight="1" x14ac:dyDescent="0.25">
      <c r="A35" s="6"/>
      <c r="B35" s="260"/>
      <c r="C35" s="261"/>
      <c r="D35" s="75">
        <v>2019</v>
      </c>
      <c r="E35" s="75">
        <v>13</v>
      </c>
      <c r="F35" s="25">
        <v>181</v>
      </c>
      <c r="G35" s="25">
        <v>362</v>
      </c>
      <c r="H35" s="25">
        <v>776.44</v>
      </c>
      <c r="I35" s="110">
        <v>5311.3640576390999</v>
      </c>
      <c r="J35" s="87">
        <v>5320.0416248298998</v>
      </c>
      <c r="K35" s="88">
        <v>0.99836889110974103</v>
      </c>
      <c r="L35" s="75">
        <v>0</v>
      </c>
      <c r="M35" s="105">
        <v>0</v>
      </c>
      <c r="N35" s="137" t="s">
        <v>12</v>
      </c>
      <c r="O35" s="138" t="s">
        <v>12</v>
      </c>
      <c r="P35" s="25">
        <v>1</v>
      </c>
      <c r="Q35" s="89">
        <v>2.7624309392265201E-3</v>
      </c>
      <c r="S35" s="144"/>
    </row>
    <row r="36" spans="1:24" x14ac:dyDescent="0.25">
      <c r="A36" s="6"/>
      <c r="B36" s="244" t="s">
        <v>3</v>
      </c>
      <c r="C36" s="242" t="s">
        <v>116</v>
      </c>
      <c r="D36" s="74">
        <v>2011</v>
      </c>
      <c r="E36" s="74">
        <v>27</v>
      </c>
      <c r="F36" s="23">
        <v>929</v>
      </c>
      <c r="G36" s="23">
        <v>1717</v>
      </c>
      <c r="H36" s="23">
        <v>3974.59</v>
      </c>
      <c r="I36" s="109">
        <v>90248.811588587501</v>
      </c>
      <c r="J36" s="84">
        <v>90248.811588587501</v>
      </c>
      <c r="K36" s="85">
        <v>1</v>
      </c>
      <c r="L36" s="74">
        <v>0</v>
      </c>
      <c r="M36" s="104">
        <v>0</v>
      </c>
      <c r="N36" s="128" t="s">
        <v>12</v>
      </c>
      <c r="O36" s="129" t="s">
        <v>12</v>
      </c>
      <c r="P36" s="23">
        <v>17</v>
      </c>
      <c r="Q36" s="86">
        <v>9.9009900990098994E-3</v>
      </c>
      <c r="S36" s="144"/>
    </row>
    <row r="37" spans="1:24" x14ac:dyDescent="0.25">
      <c r="A37" s="6"/>
      <c r="B37" s="244"/>
      <c r="C37" s="242"/>
      <c r="D37" s="74">
        <v>2012</v>
      </c>
      <c r="E37" s="74">
        <v>24</v>
      </c>
      <c r="F37" s="23">
        <v>744</v>
      </c>
      <c r="G37" s="23">
        <v>1601</v>
      </c>
      <c r="H37" s="23">
        <v>5960.79</v>
      </c>
      <c r="I37" s="109">
        <v>65287.995085185503</v>
      </c>
      <c r="J37" s="84">
        <v>65287.995085185503</v>
      </c>
      <c r="K37" s="85">
        <v>1</v>
      </c>
      <c r="L37" s="74">
        <v>0</v>
      </c>
      <c r="M37" s="104">
        <v>0</v>
      </c>
      <c r="N37" s="128" t="s">
        <v>12</v>
      </c>
      <c r="O37" s="129" t="s">
        <v>12</v>
      </c>
      <c r="P37" s="23">
        <v>1</v>
      </c>
      <c r="Q37" s="86">
        <v>6.2460961898813195E-4</v>
      </c>
      <c r="S37" s="144"/>
    </row>
    <row r="38" spans="1:24" x14ac:dyDescent="0.25">
      <c r="A38" s="6"/>
      <c r="B38" s="244"/>
      <c r="C38" s="242"/>
      <c r="D38" s="74">
        <v>2013</v>
      </c>
      <c r="E38" s="74">
        <v>24</v>
      </c>
      <c r="F38" s="23">
        <v>960</v>
      </c>
      <c r="G38" s="23">
        <v>1734</v>
      </c>
      <c r="H38" s="23">
        <v>4628.08</v>
      </c>
      <c r="I38" s="109">
        <v>96867.795546402995</v>
      </c>
      <c r="J38" s="84">
        <v>96867.795546402995</v>
      </c>
      <c r="K38" s="85">
        <v>1</v>
      </c>
      <c r="L38" s="74">
        <v>0</v>
      </c>
      <c r="M38" s="104">
        <v>0</v>
      </c>
      <c r="N38" s="128" t="s">
        <v>12</v>
      </c>
      <c r="O38" s="129" t="s">
        <v>12</v>
      </c>
      <c r="P38" s="23">
        <v>8</v>
      </c>
      <c r="Q38" s="86">
        <v>4.61361014994233E-3</v>
      </c>
      <c r="S38" s="144"/>
    </row>
    <row r="39" spans="1:24" x14ac:dyDescent="0.25">
      <c r="A39" s="6"/>
      <c r="B39" s="244"/>
      <c r="C39" s="242"/>
      <c r="D39" s="74">
        <v>2014</v>
      </c>
      <c r="E39" s="74">
        <v>25</v>
      </c>
      <c r="F39" s="23">
        <v>996</v>
      </c>
      <c r="G39" s="23">
        <v>1725</v>
      </c>
      <c r="H39" s="23">
        <v>4732.66</v>
      </c>
      <c r="I39" s="109">
        <v>97925.220946248795</v>
      </c>
      <c r="J39" s="84">
        <v>97982.697642701605</v>
      </c>
      <c r="K39" s="85">
        <v>0.99941339953037001</v>
      </c>
      <c r="L39" s="74">
        <v>0</v>
      </c>
      <c r="M39" s="104">
        <v>0</v>
      </c>
      <c r="N39" s="128" t="s">
        <v>12</v>
      </c>
      <c r="O39" s="129" t="s">
        <v>12</v>
      </c>
      <c r="P39" s="23">
        <v>9</v>
      </c>
      <c r="Q39" s="86">
        <v>5.21739130434783E-3</v>
      </c>
      <c r="S39" s="144"/>
    </row>
    <row r="40" spans="1:24" x14ac:dyDescent="0.25">
      <c r="A40" s="6"/>
      <c r="B40" s="260"/>
      <c r="C40" s="263"/>
      <c r="D40" s="119">
        <v>2018</v>
      </c>
      <c r="E40" s="75">
        <v>5</v>
      </c>
      <c r="F40" s="25">
        <v>107</v>
      </c>
      <c r="G40" s="25">
        <v>180</v>
      </c>
      <c r="H40" s="25">
        <v>608.84</v>
      </c>
      <c r="I40" s="110">
        <v>9745.9602649006592</v>
      </c>
      <c r="J40" s="87">
        <v>9745.9602649006592</v>
      </c>
      <c r="K40" s="88">
        <v>1</v>
      </c>
      <c r="L40" s="75">
        <v>0</v>
      </c>
      <c r="M40" s="105">
        <v>0</v>
      </c>
      <c r="N40" s="137" t="s">
        <v>12</v>
      </c>
      <c r="O40" s="138" t="s">
        <v>12</v>
      </c>
      <c r="P40" s="25">
        <v>4</v>
      </c>
      <c r="Q40" s="89">
        <v>2.2222222222222199E-2</v>
      </c>
    </row>
    <row r="41" spans="1:24" x14ac:dyDescent="0.25">
      <c r="A41" s="6"/>
      <c r="B41" s="244" t="s">
        <v>3</v>
      </c>
      <c r="C41" s="241" t="s">
        <v>10</v>
      </c>
      <c r="D41" s="73">
        <v>2011</v>
      </c>
      <c r="E41" s="73">
        <v>11</v>
      </c>
      <c r="F41" s="40">
        <v>94</v>
      </c>
      <c r="G41" s="40">
        <v>624</v>
      </c>
      <c r="H41" s="40">
        <v>2247803</v>
      </c>
      <c r="I41" s="111">
        <v>334.01719514904801</v>
      </c>
      <c r="J41" s="90">
        <v>335.92422711603001</v>
      </c>
      <c r="K41" s="91">
        <v>0.99432302938268402</v>
      </c>
      <c r="L41" s="126">
        <v>6</v>
      </c>
      <c r="M41" s="127">
        <v>9.6153846153846194E-3</v>
      </c>
      <c r="N41" s="126">
        <v>4286</v>
      </c>
      <c r="O41" s="127">
        <v>1.9067507250413E-3</v>
      </c>
      <c r="P41" s="44">
        <v>2</v>
      </c>
      <c r="Q41" s="130">
        <v>3.2051282051282098E-3</v>
      </c>
    </row>
    <row r="42" spans="1:24" x14ac:dyDescent="0.25">
      <c r="A42" s="6"/>
      <c r="B42" s="244"/>
      <c r="C42" s="242"/>
      <c r="D42" s="74">
        <v>2012</v>
      </c>
      <c r="E42" s="74">
        <v>8</v>
      </c>
      <c r="F42" s="23">
        <v>32</v>
      </c>
      <c r="G42" s="23">
        <v>501</v>
      </c>
      <c r="H42" s="23">
        <v>1457954</v>
      </c>
      <c r="I42" s="109">
        <v>238.973894628322</v>
      </c>
      <c r="J42" s="84">
        <v>241.26688493536199</v>
      </c>
      <c r="K42" s="85">
        <v>0.99049604214165299</v>
      </c>
      <c r="L42" s="128">
        <v>7</v>
      </c>
      <c r="M42" s="129">
        <v>1.3972055888223599E-2</v>
      </c>
      <c r="N42" s="128">
        <v>12057</v>
      </c>
      <c r="O42" s="129">
        <v>8.2698082381199994E-3</v>
      </c>
      <c r="P42" s="43">
        <v>0</v>
      </c>
      <c r="Q42" s="131">
        <v>0</v>
      </c>
      <c r="T42" s="176"/>
      <c r="U42" s="176"/>
      <c r="X42" s="178"/>
    </row>
    <row r="43" spans="1:24" x14ac:dyDescent="0.25">
      <c r="A43" s="6"/>
      <c r="B43" s="244"/>
      <c r="C43" s="242"/>
      <c r="D43" s="74">
        <v>2013</v>
      </c>
      <c r="E43" s="74">
        <v>8</v>
      </c>
      <c r="F43" s="23">
        <v>29</v>
      </c>
      <c r="G43" s="23">
        <v>215</v>
      </c>
      <c r="H43" s="23">
        <v>587238</v>
      </c>
      <c r="I43" s="109">
        <v>79.447564183978898</v>
      </c>
      <c r="J43" s="84">
        <v>79.447564183978898</v>
      </c>
      <c r="K43" s="85">
        <v>1</v>
      </c>
      <c r="L43" s="128">
        <v>4</v>
      </c>
      <c r="M43" s="129">
        <v>1.8604651162790701E-2</v>
      </c>
      <c r="N43" s="128">
        <v>4810</v>
      </c>
      <c r="O43" s="129">
        <v>8.1908868295307892E-3</v>
      </c>
      <c r="P43" s="43">
        <v>0</v>
      </c>
      <c r="Q43" s="131">
        <v>0</v>
      </c>
    </row>
    <row r="44" spans="1:24" x14ac:dyDescent="0.25">
      <c r="A44" s="6"/>
      <c r="B44" s="244"/>
      <c r="C44" s="242"/>
      <c r="D44" s="74">
        <v>2014</v>
      </c>
      <c r="E44" s="74">
        <v>8</v>
      </c>
      <c r="F44" s="23">
        <v>31</v>
      </c>
      <c r="G44" s="23">
        <v>219</v>
      </c>
      <c r="H44" s="23">
        <v>579183</v>
      </c>
      <c r="I44" s="109">
        <v>85.188102393716093</v>
      </c>
      <c r="J44" s="84">
        <v>98.379433910913505</v>
      </c>
      <c r="K44" s="85">
        <v>0.86591372817673695</v>
      </c>
      <c r="L44" s="128">
        <v>5</v>
      </c>
      <c r="M44" s="129">
        <v>2.2831050228310501E-2</v>
      </c>
      <c r="N44" s="128">
        <v>79</v>
      </c>
      <c r="O44" s="129">
        <v>1.3639903104890899E-4</v>
      </c>
      <c r="P44" s="43">
        <v>0</v>
      </c>
      <c r="Q44" s="131">
        <v>0</v>
      </c>
    </row>
    <row r="45" spans="1:24" x14ac:dyDescent="0.25">
      <c r="A45" s="6"/>
      <c r="B45" s="244"/>
      <c r="C45" s="242"/>
      <c r="D45" s="74">
        <v>2015</v>
      </c>
      <c r="E45" s="74">
        <v>5</v>
      </c>
      <c r="F45" s="23">
        <v>16</v>
      </c>
      <c r="G45" s="23">
        <v>180</v>
      </c>
      <c r="H45" s="23">
        <v>577070</v>
      </c>
      <c r="I45" s="109">
        <v>133.377052651041</v>
      </c>
      <c r="J45" s="84">
        <v>137.82407838156601</v>
      </c>
      <c r="K45" s="85">
        <v>0.96773404340703395</v>
      </c>
      <c r="L45" s="74">
        <v>1</v>
      </c>
      <c r="M45" s="104">
        <v>5.5555555555555601E-3</v>
      </c>
      <c r="N45" s="74">
        <v>382</v>
      </c>
      <c r="O45" s="104">
        <v>6.6196475297624203E-4</v>
      </c>
      <c r="P45" s="43">
        <v>0</v>
      </c>
      <c r="Q45" s="131">
        <v>0</v>
      </c>
    </row>
    <row r="46" spans="1:24" x14ac:dyDescent="0.25">
      <c r="A46" s="6"/>
      <c r="B46" s="244"/>
      <c r="C46" s="242"/>
      <c r="D46" s="74">
        <v>2016</v>
      </c>
      <c r="E46" s="74">
        <v>5</v>
      </c>
      <c r="F46" s="23">
        <v>30</v>
      </c>
      <c r="G46" s="23">
        <v>322</v>
      </c>
      <c r="H46" s="23">
        <v>1005900</v>
      </c>
      <c r="I46" s="109">
        <v>177.22629100879399</v>
      </c>
      <c r="J46" s="84">
        <v>192.733665744353</v>
      </c>
      <c r="K46" s="85">
        <v>0.91953987552891903</v>
      </c>
      <c r="L46" s="74">
        <v>3</v>
      </c>
      <c r="M46" s="104">
        <v>9.3167701863354005E-3</v>
      </c>
      <c r="N46" s="74">
        <v>6172</v>
      </c>
      <c r="O46" s="104">
        <v>6.1357987871557803E-3</v>
      </c>
      <c r="P46" s="43">
        <v>1</v>
      </c>
      <c r="Q46" s="131">
        <v>3.1055900621118002E-3</v>
      </c>
    </row>
    <row r="47" spans="1:24" x14ac:dyDescent="0.25">
      <c r="A47" s="6"/>
      <c r="B47" s="244"/>
      <c r="C47" s="242"/>
      <c r="D47" s="74">
        <v>2017</v>
      </c>
      <c r="E47" s="74">
        <v>4</v>
      </c>
      <c r="F47" s="23">
        <v>13</v>
      </c>
      <c r="G47" s="23">
        <v>145</v>
      </c>
      <c r="H47" s="23">
        <v>464557</v>
      </c>
      <c r="I47" s="109">
        <v>112.888828802096</v>
      </c>
      <c r="J47" s="84">
        <v>116.371411231062</v>
      </c>
      <c r="K47" s="85">
        <v>0.97007355679435803</v>
      </c>
      <c r="L47" s="74">
        <v>0</v>
      </c>
      <c r="M47" s="104">
        <v>0</v>
      </c>
      <c r="N47" s="74">
        <v>0</v>
      </c>
      <c r="O47" s="104">
        <v>0</v>
      </c>
      <c r="P47" s="43">
        <v>1</v>
      </c>
      <c r="Q47" s="131">
        <v>6.8965517241379301E-3</v>
      </c>
    </row>
    <row r="48" spans="1:24" ht="15.75" thickBot="1" x14ac:dyDescent="0.3">
      <c r="A48" s="6"/>
      <c r="B48" s="245"/>
      <c r="C48" s="243"/>
      <c r="D48" s="76">
        <v>2018</v>
      </c>
      <c r="E48" s="76">
        <v>4</v>
      </c>
      <c r="F48" s="24">
        <v>10</v>
      </c>
      <c r="G48" s="24">
        <v>135</v>
      </c>
      <c r="H48" s="24">
        <v>473437</v>
      </c>
      <c r="I48" s="113">
        <v>152.31083345935201</v>
      </c>
      <c r="J48" s="93">
        <v>163.95410500771101</v>
      </c>
      <c r="K48" s="94">
        <v>0.92898456828627896</v>
      </c>
      <c r="L48" s="76">
        <v>1</v>
      </c>
      <c r="M48" s="108">
        <v>7.4074074074074103E-3</v>
      </c>
      <c r="N48" s="76">
        <v>513</v>
      </c>
      <c r="O48" s="108">
        <v>1.08356550079525E-3</v>
      </c>
      <c r="P48" s="24">
        <v>0</v>
      </c>
      <c r="Q48" s="95">
        <v>0</v>
      </c>
    </row>
    <row r="49" spans="1:22" x14ac:dyDescent="0.25">
      <c r="A49" s="6"/>
      <c r="B49" s="136"/>
      <c r="C49" s="136"/>
      <c r="D49" s="23"/>
      <c r="E49" s="23"/>
      <c r="F49" s="23"/>
      <c r="G49" s="23"/>
      <c r="H49" s="23"/>
      <c r="I49" s="84"/>
      <c r="J49" s="84"/>
      <c r="K49" s="85"/>
      <c r="L49" s="23"/>
      <c r="M49" s="139"/>
      <c r="N49" s="43"/>
      <c r="O49" s="140"/>
      <c r="P49" s="23"/>
      <c r="Q49" s="139"/>
    </row>
    <row r="50" spans="1:22" ht="15.75" thickBot="1" x14ac:dyDescent="0.3">
      <c r="A50" s="6"/>
      <c r="B50" s="173"/>
      <c r="C50" s="136"/>
      <c r="D50" s="24"/>
      <c r="E50" s="24"/>
      <c r="F50" s="23"/>
      <c r="G50" s="23"/>
      <c r="H50" s="23"/>
      <c r="I50" s="84"/>
      <c r="J50" s="93"/>
      <c r="K50" s="85"/>
      <c r="L50" s="24"/>
      <c r="M50" s="139"/>
      <c r="N50" s="45"/>
      <c r="O50" s="174"/>
      <c r="P50" s="23"/>
      <c r="Q50" s="175"/>
    </row>
    <row r="51" spans="1:22" ht="14.45" customHeight="1" x14ac:dyDescent="0.25">
      <c r="A51" s="6"/>
      <c r="B51" s="15"/>
      <c r="C51" s="16"/>
      <c r="D51" s="77"/>
      <c r="E51" s="227" t="s">
        <v>20</v>
      </c>
      <c r="F51" s="210"/>
      <c r="G51" s="210"/>
      <c r="H51" s="210"/>
      <c r="I51" s="211"/>
      <c r="J51" s="246" t="s">
        <v>49</v>
      </c>
      <c r="K51" s="246" t="s">
        <v>50</v>
      </c>
      <c r="L51" s="248" t="s">
        <v>156</v>
      </c>
      <c r="M51" s="250" t="s">
        <v>157</v>
      </c>
      <c r="N51" s="248" t="s">
        <v>136</v>
      </c>
      <c r="O51" s="250" t="s">
        <v>137</v>
      </c>
      <c r="P51" s="248" t="s">
        <v>158</v>
      </c>
      <c r="Q51" s="253" t="s">
        <v>159</v>
      </c>
    </row>
    <row r="52" spans="1:22" ht="45" customHeight="1" x14ac:dyDescent="0.25">
      <c r="A52" s="6"/>
      <c r="B52" s="114" t="s">
        <v>53</v>
      </c>
      <c r="C52" s="98" t="s">
        <v>11</v>
      </c>
      <c r="D52" s="183" t="s">
        <v>0</v>
      </c>
      <c r="E52" s="183" t="s">
        <v>64</v>
      </c>
      <c r="F52" s="184" t="s">
        <v>18</v>
      </c>
      <c r="G52" s="181" t="s">
        <v>155</v>
      </c>
      <c r="H52" s="185" t="s">
        <v>138</v>
      </c>
      <c r="I52" s="186" t="s">
        <v>54</v>
      </c>
      <c r="J52" s="262"/>
      <c r="K52" s="262"/>
      <c r="L52" s="249"/>
      <c r="M52" s="251"/>
      <c r="N52" s="249"/>
      <c r="O52" s="251"/>
      <c r="P52" s="252"/>
      <c r="Q52" s="254"/>
    </row>
    <row r="53" spans="1:22" x14ac:dyDescent="0.25">
      <c r="A53" s="6"/>
      <c r="B53" s="244" t="s">
        <v>3</v>
      </c>
      <c r="C53" s="242" t="s">
        <v>1</v>
      </c>
      <c r="D53" s="74">
        <v>2011</v>
      </c>
      <c r="E53" s="74">
        <v>17</v>
      </c>
      <c r="F53" s="23">
        <v>233</v>
      </c>
      <c r="G53" s="23">
        <v>1535</v>
      </c>
      <c r="H53" s="23">
        <v>41310</v>
      </c>
      <c r="I53" s="109">
        <v>813.80644123205605</v>
      </c>
      <c r="J53" s="84">
        <v>817.21680667694795</v>
      </c>
      <c r="K53" s="85">
        <v>0.99582685351423395</v>
      </c>
      <c r="L53" s="128">
        <v>51</v>
      </c>
      <c r="M53" s="129">
        <v>3.3224755700325702E-2</v>
      </c>
      <c r="N53" s="128">
        <v>93</v>
      </c>
      <c r="O53" s="129">
        <v>2.2512708787218601E-3</v>
      </c>
      <c r="P53" s="43">
        <v>0</v>
      </c>
      <c r="Q53" s="131">
        <v>0</v>
      </c>
      <c r="U53" s="176"/>
    </row>
    <row r="54" spans="1:22" x14ac:dyDescent="0.25">
      <c r="A54" s="6"/>
      <c r="B54" s="244"/>
      <c r="C54" s="242"/>
      <c r="D54" s="74">
        <v>2012</v>
      </c>
      <c r="E54" s="74">
        <v>19</v>
      </c>
      <c r="F54" s="23">
        <v>278</v>
      </c>
      <c r="G54" s="23">
        <v>1704</v>
      </c>
      <c r="H54" s="23">
        <v>52116</v>
      </c>
      <c r="I54" s="109">
        <v>739.04352931069798</v>
      </c>
      <c r="J54" s="84">
        <v>740.69210984827203</v>
      </c>
      <c r="K54" s="85">
        <v>0.99777427015131603</v>
      </c>
      <c r="L54" s="128">
        <v>87</v>
      </c>
      <c r="M54" s="129">
        <v>5.1056338028169002E-2</v>
      </c>
      <c r="N54" s="128">
        <v>322</v>
      </c>
      <c r="O54" s="129">
        <v>6.1785248292271101E-3</v>
      </c>
      <c r="P54" s="43">
        <v>1</v>
      </c>
      <c r="Q54" s="131">
        <v>5.8685446009389705E-4</v>
      </c>
      <c r="S54" s="176"/>
    </row>
    <row r="55" spans="1:22" x14ac:dyDescent="0.25">
      <c r="A55" s="6"/>
      <c r="B55" s="244"/>
      <c r="C55" s="242"/>
      <c r="D55" s="74">
        <v>2013</v>
      </c>
      <c r="E55" s="74">
        <v>10</v>
      </c>
      <c r="F55" s="23">
        <v>100</v>
      </c>
      <c r="G55" s="23">
        <v>1080</v>
      </c>
      <c r="H55" s="23">
        <v>29982</v>
      </c>
      <c r="I55" s="109">
        <v>467.49749534609703</v>
      </c>
      <c r="J55" s="84">
        <v>470.844869817654</v>
      </c>
      <c r="K55" s="85">
        <v>0.99289070628962395</v>
      </c>
      <c r="L55" s="74">
        <v>35</v>
      </c>
      <c r="M55" s="104">
        <v>3.2407407407407399E-2</v>
      </c>
      <c r="N55" s="74">
        <v>100</v>
      </c>
      <c r="O55" s="104">
        <v>3.3353345340537701E-3</v>
      </c>
      <c r="P55" s="43">
        <v>0</v>
      </c>
      <c r="Q55" s="131">
        <v>0</v>
      </c>
    </row>
    <row r="56" spans="1:22" x14ac:dyDescent="0.25">
      <c r="A56" s="6"/>
      <c r="B56" s="244"/>
      <c r="C56" s="242"/>
      <c r="D56" s="74">
        <v>2014</v>
      </c>
      <c r="E56" s="74">
        <v>14</v>
      </c>
      <c r="F56" s="23">
        <v>118</v>
      </c>
      <c r="G56" s="23">
        <v>1284</v>
      </c>
      <c r="H56" s="23">
        <v>31754</v>
      </c>
      <c r="I56" s="109">
        <v>678.01211510808696</v>
      </c>
      <c r="J56" s="84">
        <v>681.14583144334597</v>
      </c>
      <c r="K56" s="85">
        <v>0.99539934593944701</v>
      </c>
      <c r="L56" s="74">
        <v>56</v>
      </c>
      <c r="M56" s="104">
        <v>4.3613707165108997E-2</v>
      </c>
      <c r="N56" s="74">
        <v>203</v>
      </c>
      <c r="O56" s="104">
        <v>6.3928953832587997E-3</v>
      </c>
      <c r="P56" s="43">
        <v>0</v>
      </c>
      <c r="Q56" s="131">
        <v>0</v>
      </c>
    </row>
    <row r="57" spans="1:22" x14ac:dyDescent="0.25">
      <c r="A57" s="6"/>
      <c r="B57" s="244"/>
      <c r="C57" s="242"/>
      <c r="D57" s="74">
        <v>2015</v>
      </c>
      <c r="E57" s="74">
        <v>8</v>
      </c>
      <c r="F57" s="23">
        <v>62</v>
      </c>
      <c r="G57" s="23">
        <v>575</v>
      </c>
      <c r="H57" s="23">
        <v>18556</v>
      </c>
      <c r="I57" s="109">
        <v>401.80491059738102</v>
      </c>
      <c r="J57" s="84">
        <v>405.289825818743</v>
      </c>
      <c r="K57" s="85">
        <v>0.99140142436509204</v>
      </c>
      <c r="L57" s="74">
        <v>33</v>
      </c>
      <c r="M57" s="104">
        <v>5.7391304347826098E-2</v>
      </c>
      <c r="N57" s="74">
        <v>126</v>
      </c>
      <c r="O57" s="104">
        <v>6.7902565208018996E-3</v>
      </c>
      <c r="P57" s="43">
        <v>4</v>
      </c>
      <c r="Q57" s="131">
        <v>6.9565217391304402E-3</v>
      </c>
    </row>
    <row r="58" spans="1:22" x14ac:dyDescent="0.25">
      <c r="A58" s="6"/>
      <c r="B58" s="244"/>
      <c r="C58" s="242"/>
      <c r="D58" s="74">
        <v>2016</v>
      </c>
      <c r="E58" s="74">
        <v>8</v>
      </c>
      <c r="F58" s="23">
        <v>61</v>
      </c>
      <c r="G58" s="23">
        <v>580</v>
      </c>
      <c r="H58" s="23">
        <v>15632</v>
      </c>
      <c r="I58" s="109">
        <v>384.85723259083699</v>
      </c>
      <c r="J58" s="84">
        <v>387.05172820466299</v>
      </c>
      <c r="K58" s="85">
        <v>0.99433022654619097</v>
      </c>
      <c r="L58" s="74">
        <v>34</v>
      </c>
      <c r="M58" s="104">
        <v>5.8620689655172399E-2</v>
      </c>
      <c r="N58" s="74">
        <v>90</v>
      </c>
      <c r="O58" s="104">
        <v>5.7574206755373596E-3</v>
      </c>
      <c r="P58" s="43">
        <v>2</v>
      </c>
      <c r="Q58" s="131">
        <v>3.4482758620689698E-3</v>
      </c>
    </row>
    <row r="59" spans="1:22" x14ac:dyDescent="0.25">
      <c r="A59" s="6"/>
      <c r="B59" s="244"/>
      <c r="C59" s="242"/>
      <c r="D59" s="74">
        <v>2017</v>
      </c>
      <c r="E59" s="74">
        <v>6</v>
      </c>
      <c r="F59" s="23">
        <v>44</v>
      </c>
      <c r="G59" s="23">
        <v>572</v>
      </c>
      <c r="H59" s="23">
        <v>16258</v>
      </c>
      <c r="I59" s="109">
        <v>365.41789930736098</v>
      </c>
      <c r="J59" s="84">
        <v>366.00698539417601</v>
      </c>
      <c r="K59" s="85">
        <v>0.99839050589108203</v>
      </c>
      <c r="L59" s="74">
        <v>12</v>
      </c>
      <c r="M59" s="104">
        <v>2.0979020979021001E-2</v>
      </c>
      <c r="N59" s="74">
        <v>16</v>
      </c>
      <c r="O59" s="104">
        <v>9.841308894082911E-4</v>
      </c>
      <c r="P59" s="43">
        <v>0</v>
      </c>
      <c r="Q59" s="131">
        <v>0</v>
      </c>
    </row>
    <row r="60" spans="1:22" x14ac:dyDescent="0.25">
      <c r="A60" s="6"/>
      <c r="B60" s="244"/>
      <c r="C60" s="242"/>
      <c r="D60" s="74">
        <v>2018</v>
      </c>
      <c r="E60" s="74">
        <v>6</v>
      </c>
      <c r="F60" s="23">
        <v>24</v>
      </c>
      <c r="G60" s="23">
        <v>309</v>
      </c>
      <c r="H60" s="23">
        <v>11510</v>
      </c>
      <c r="I60" s="109">
        <v>292.60292116483703</v>
      </c>
      <c r="J60" s="84">
        <v>292.60292116483703</v>
      </c>
      <c r="K60" s="85">
        <v>1</v>
      </c>
      <c r="L60" s="74">
        <v>7</v>
      </c>
      <c r="M60" s="104">
        <v>2.2653721682847901E-2</v>
      </c>
      <c r="N60" s="74">
        <v>8</v>
      </c>
      <c r="O60" s="104">
        <v>6.9504778453518699E-4</v>
      </c>
      <c r="P60" s="43">
        <v>0</v>
      </c>
      <c r="Q60" s="131">
        <v>0</v>
      </c>
    </row>
    <row r="61" spans="1:22" x14ac:dyDescent="0.25">
      <c r="A61" s="6"/>
      <c r="B61" s="260"/>
      <c r="C61" s="263"/>
      <c r="D61" s="75">
        <v>2019</v>
      </c>
      <c r="E61" s="75">
        <v>6</v>
      </c>
      <c r="F61" s="25">
        <v>35</v>
      </c>
      <c r="G61" s="25">
        <v>488</v>
      </c>
      <c r="H61" s="25">
        <v>16667</v>
      </c>
      <c r="I61" s="110">
        <v>367.83896763485802</v>
      </c>
      <c r="J61" s="87">
        <v>375.95110224076899</v>
      </c>
      <c r="K61" s="88">
        <v>0.97842236780910996</v>
      </c>
      <c r="L61" s="75">
        <v>18</v>
      </c>
      <c r="M61" s="105">
        <v>3.6885245901639302E-2</v>
      </c>
      <c r="N61" s="75">
        <v>78</v>
      </c>
      <c r="O61" s="105">
        <v>4.6799064018719604E-3</v>
      </c>
      <c r="P61" s="25">
        <v>0</v>
      </c>
      <c r="Q61" s="89">
        <v>0</v>
      </c>
      <c r="V61" s="178"/>
    </row>
    <row r="62" spans="1:22" x14ac:dyDescent="0.25">
      <c r="A62" s="6"/>
      <c r="B62" s="257" t="s">
        <v>56</v>
      </c>
      <c r="C62" s="258" t="s">
        <v>1</v>
      </c>
      <c r="D62" s="73">
        <v>2015</v>
      </c>
      <c r="E62" s="73">
        <v>7</v>
      </c>
      <c r="F62" s="40">
        <v>18</v>
      </c>
      <c r="G62" s="40">
        <v>184</v>
      </c>
      <c r="H62" s="40">
        <v>4272</v>
      </c>
      <c r="I62" s="111">
        <v>102.36514560464499</v>
      </c>
      <c r="J62" s="90">
        <v>339.383561643836</v>
      </c>
      <c r="K62" s="91">
        <v>0.30162081247786399</v>
      </c>
      <c r="L62" s="73">
        <v>8</v>
      </c>
      <c r="M62" s="106">
        <v>4.3478260869565202E-2</v>
      </c>
      <c r="N62" s="73">
        <v>18</v>
      </c>
      <c r="O62" s="106">
        <v>4.21348314606742E-3</v>
      </c>
      <c r="P62" s="40">
        <v>0</v>
      </c>
      <c r="Q62" s="92">
        <v>0</v>
      </c>
    </row>
    <row r="63" spans="1:22" x14ac:dyDescent="0.25">
      <c r="A63" s="6"/>
      <c r="B63" s="244"/>
      <c r="C63" s="255"/>
      <c r="D63" s="74">
        <v>2016</v>
      </c>
      <c r="E63" s="74">
        <v>6</v>
      </c>
      <c r="F63" s="23">
        <v>19</v>
      </c>
      <c r="G63" s="23">
        <v>249</v>
      </c>
      <c r="H63" s="23">
        <v>6275</v>
      </c>
      <c r="I63" s="109">
        <v>151.95536605279901</v>
      </c>
      <c r="J63" s="84">
        <v>445.510387371859</v>
      </c>
      <c r="K63" s="85">
        <v>0.341081533360443</v>
      </c>
      <c r="L63" s="74">
        <v>15</v>
      </c>
      <c r="M63" s="104">
        <v>6.02409638554217E-2</v>
      </c>
      <c r="N63" s="74">
        <v>19</v>
      </c>
      <c r="O63" s="104">
        <v>3.0278884462151402E-3</v>
      </c>
      <c r="P63" s="23">
        <v>2</v>
      </c>
      <c r="Q63" s="86">
        <v>8.0321285140562207E-3</v>
      </c>
    </row>
    <row r="64" spans="1:22" x14ac:dyDescent="0.25">
      <c r="A64" s="6"/>
      <c r="B64" s="244"/>
      <c r="C64" s="255"/>
      <c r="D64" s="74">
        <v>2017</v>
      </c>
      <c r="E64" s="74">
        <v>7</v>
      </c>
      <c r="F64" s="23">
        <v>22</v>
      </c>
      <c r="G64" s="23">
        <v>270</v>
      </c>
      <c r="H64" s="23">
        <v>7147</v>
      </c>
      <c r="I64" s="109">
        <v>184.11657443527201</v>
      </c>
      <c r="J64" s="84">
        <v>493.71334028848798</v>
      </c>
      <c r="K64" s="85">
        <v>0.37292201650392598</v>
      </c>
      <c r="L64" s="74">
        <v>10</v>
      </c>
      <c r="M64" s="104">
        <v>3.7037037037037E-2</v>
      </c>
      <c r="N64" s="74">
        <v>10</v>
      </c>
      <c r="O64" s="104">
        <v>1.399188470687E-3</v>
      </c>
      <c r="P64" s="23">
        <v>0</v>
      </c>
      <c r="Q64" s="86">
        <v>0</v>
      </c>
    </row>
    <row r="65" spans="1:24" x14ac:dyDescent="0.25">
      <c r="A65" s="6"/>
      <c r="B65" s="244"/>
      <c r="C65" s="255"/>
      <c r="D65" s="74">
        <v>2018</v>
      </c>
      <c r="E65" s="74">
        <v>5</v>
      </c>
      <c r="F65" s="23">
        <v>24</v>
      </c>
      <c r="G65" s="23">
        <v>318</v>
      </c>
      <c r="H65" s="23">
        <v>6740</v>
      </c>
      <c r="I65" s="109">
        <v>164.22180166070299</v>
      </c>
      <c r="J65" s="84">
        <v>414.76276875623699</v>
      </c>
      <c r="K65" s="85">
        <v>0.39594152135005001</v>
      </c>
      <c r="L65" s="74">
        <v>9</v>
      </c>
      <c r="M65" s="104">
        <v>2.83018867924528E-2</v>
      </c>
      <c r="N65" s="74">
        <v>11</v>
      </c>
      <c r="O65" s="104">
        <v>1.63204747774481E-3</v>
      </c>
      <c r="P65" s="23">
        <v>2</v>
      </c>
      <c r="Q65" s="86">
        <v>6.2893081761006301E-3</v>
      </c>
    </row>
    <row r="66" spans="1:24" x14ac:dyDescent="0.25">
      <c r="A66" s="6"/>
      <c r="B66" s="260"/>
      <c r="C66" s="261"/>
      <c r="D66" s="75">
        <v>2019</v>
      </c>
      <c r="E66" s="75">
        <v>6</v>
      </c>
      <c r="F66" s="25">
        <v>30</v>
      </c>
      <c r="G66" s="25">
        <v>194</v>
      </c>
      <c r="H66" s="25">
        <v>5563</v>
      </c>
      <c r="I66" s="110">
        <v>125.62228591070399</v>
      </c>
      <c r="J66" s="87">
        <v>491.12174544135001</v>
      </c>
      <c r="K66" s="88">
        <v>0.25578644618517699</v>
      </c>
      <c r="L66" s="75">
        <v>4</v>
      </c>
      <c r="M66" s="105">
        <v>2.06185567010309E-2</v>
      </c>
      <c r="N66" s="75">
        <v>14</v>
      </c>
      <c r="O66" s="105">
        <v>2.5166277188567298E-3</v>
      </c>
      <c r="P66" s="187">
        <v>0</v>
      </c>
      <c r="Q66" s="188">
        <v>0</v>
      </c>
    </row>
    <row r="67" spans="1:24" x14ac:dyDescent="0.25">
      <c r="A67" s="6"/>
      <c r="B67" s="244" t="s">
        <v>57</v>
      </c>
      <c r="C67" s="255" t="s">
        <v>10</v>
      </c>
      <c r="D67" s="74">
        <v>2003</v>
      </c>
      <c r="E67" s="74">
        <v>15</v>
      </c>
      <c r="F67" s="23">
        <v>48</v>
      </c>
      <c r="G67" s="23">
        <v>351</v>
      </c>
      <c r="H67" s="23">
        <v>733602</v>
      </c>
      <c r="I67" s="109">
        <v>222.849496507303</v>
      </c>
      <c r="J67" s="84">
        <v>1051.5532522906699</v>
      </c>
      <c r="K67" s="85">
        <v>0.21192411893725399</v>
      </c>
      <c r="L67" s="128">
        <v>3</v>
      </c>
      <c r="M67" s="129">
        <v>8.5470085470085496E-3</v>
      </c>
      <c r="N67" s="128">
        <v>0</v>
      </c>
      <c r="O67" s="129">
        <v>0</v>
      </c>
      <c r="P67" s="43">
        <v>0</v>
      </c>
      <c r="Q67" s="131">
        <v>0</v>
      </c>
    </row>
    <row r="68" spans="1:24" x14ac:dyDescent="0.25">
      <c r="A68" s="6"/>
      <c r="B68" s="244"/>
      <c r="C68" s="255"/>
      <c r="D68" s="74">
        <v>2004</v>
      </c>
      <c r="E68" s="74">
        <v>17</v>
      </c>
      <c r="F68" s="23">
        <v>45</v>
      </c>
      <c r="G68" s="23">
        <v>326</v>
      </c>
      <c r="H68" s="23">
        <v>492009</v>
      </c>
      <c r="I68" s="109">
        <v>180.01543386488001</v>
      </c>
      <c r="J68" s="84">
        <v>1318.95908101243</v>
      </c>
      <c r="K68" s="85">
        <v>0.13648295573104499</v>
      </c>
      <c r="L68" s="128">
        <v>6</v>
      </c>
      <c r="M68" s="129">
        <v>1.84049079754601E-2</v>
      </c>
      <c r="N68" s="128">
        <v>0</v>
      </c>
      <c r="O68" s="129">
        <v>0</v>
      </c>
      <c r="P68" s="43">
        <v>0</v>
      </c>
      <c r="Q68" s="131">
        <v>0</v>
      </c>
      <c r="U68" s="144"/>
      <c r="W68" s="176"/>
      <c r="X68" s="144"/>
    </row>
    <row r="69" spans="1:24" x14ac:dyDescent="0.25">
      <c r="A69" s="6"/>
      <c r="B69" s="244"/>
      <c r="C69" s="255"/>
      <c r="D69" s="74">
        <v>2005</v>
      </c>
      <c r="E69" s="74">
        <v>26</v>
      </c>
      <c r="F69" s="23">
        <v>101</v>
      </c>
      <c r="G69" s="23">
        <v>678</v>
      </c>
      <c r="H69" s="23">
        <v>1456102</v>
      </c>
      <c r="I69" s="109">
        <v>481.45223609053198</v>
      </c>
      <c r="J69" s="84">
        <v>1350.1556744987799</v>
      </c>
      <c r="K69" s="85">
        <v>0.35659016599642401</v>
      </c>
      <c r="L69" s="128">
        <v>9</v>
      </c>
      <c r="M69" s="129">
        <v>1.3274336283185801E-2</v>
      </c>
      <c r="N69" s="128">
        <v>0</v>
      </c>
      <c r="O69" s="129">
        <v>0</v>
      </c>
      <c r="P69" s="43">
        <v>2</v>
      </c>
      <c r="Q69" s="131">
        <v>2.9498525073746299E-3</v>
      </c>
    </row>
    <row r="70" spans="1:24" x14ac:dyDescent="0.25">
      <c r="A70" s="6"/>
      <c r="B70" s="244"/>
      <c r="C70" s="255"/>
      <c r="D70" s="74">
        <v>2006</v>
      </c>
      <c r="E70" s="74">
        <v>19</v>
      </c>
      <c r="F70" s="23">
        <v>68</v>
      </c>
      <c r="G70" s="23">
        <v>470</v>
      </c>
      <c r="H70" s="23">
        <v>939951</v>
      </c>
      <c r="I70" s="109">
        <v>295.92564637575998</v>
      </c>
      <c r="J70" s="84">
        <v>1401.2273428286301</v>
      </c>
      <c r="K70" s="85">
        <v>0.21119031675358299</v>
      </c>
      <c r="L70" s="128">
        <v>2</v>
      </c>
      <c r="M70" s="129">
        <v>4.2553191489361703E-3</v>
      </c>
      <c r="N70" s="128">
        <v>0</v>
      </c>
      <c r="O70" s="129">
        <v>0</v>
      </c>
      <c r="P70" s="43">
        <v>0</v>
      </c>
      <c r="Q70" s="131">
        <v>0</v>
      </c>
    </row>
    <row r="71" spans="1:24" x14ac:dyDescent="0.25">
      <c r="A71" s="6"/>
      <c r="B71" s="244"/>
      <c r="C71" s="255"/>
      <c r="D71" s="74">
        <v>2007</v>
      </c>
      <c r="E71" s="74">
        <v>22</v>
      </c>
      <c r="F71" s="23">
        <v>75</v>
      </c>
      <c r="G71" s="23">
        <v>517</v>
      </c>
      <c r="H71" s="23">
        <v>1034046</v>
      </c>
      <c r="I71" s="109">
        <v>298.48616529075599</v>
      </c>
      <c r="J71" s="84">
        <v>1106.5670869999101</v>
      </c>
      <c r="K71" s="85">
        <v>0.26974068612505198</v>
      </c>
      <c r="L71" s="128">
        <v>3</v>
      </c>
      <c r="M71" s="129">
        <v>5.8027079303675103E-3</v>
      </c>
      <c r="N71" s="128">
        <v>0</v>
      </c>
      <c r="O71" s="129">
        <v>0</v>
      </c>
      <c r="P71" s="43">
        <v>0</v>
      </c>
      <c r="Q71" s="131">
        <v>0</v>
      </c>
    </row>
    <row r="72" spans="1:24" x14ac:dyDescent="0.25">
      <c r="A72" s="6"/>
      <c r="B72" s="244"/>
      <c r="C72" s="255"/>
      <c r="D72" s="74">
        <v>2008</v>
      </c>
      <c r="E72" s="74">
        <v>18</v>
      </c>
      <c r="F72" s="23">
        <v>77</v>
      </c>
      <c r="G72" s="23">
        <v>540</v>
      </c>
      <c r="H72" s="23">
        <v>1245241</v>
      </c>
      <c r="I72" s="109">
        <v>338.14850766579002</v>
      </c>
      <c r="J72" s="84">
        <v>1111.1479179896601</v>
      </c>
      <c r="K72" s="85">
        <v>0.30432357581840602</v>
      </c>
      <c r="L72" s="128">
        <v>8</v>
      </c>
      <c r="M72" s="129">
        <v>1.48148148148148E-2</v>
      </c>
      <c r="N72" s="128">
        <v>0</v>
      </c>
      <c r="O72" s="129">
        <v>0</v>
      </c>
      <c r="P72" s="43">
        <v>1</v>
      </c>
      <c r="Q72" s="131">
        <v>1.85185185185185E-3</v>
      </c>
    </row>
    <row r="73" spans="1:24" x14ac:dyDescent="0.25">
      <c r="A73" s="6"/>
      <c r="B73" s="244"/>
      <c r="C73" s="255"/>
      <c r="D73" s="74">
        <v>2010</v>
      </c>
      <c r="E73" s="74">
        <v>21</v>
      </c>
      <c r="F73" s="23">
        <v>143</v>
      </c>
      <c r="G73" s="23">
        <v>762</v>
      </c>
      <c r="H73" s="23">
        <v>1761173</v>
      </c>
      <c r="I73" s="109">
        <v>345.77375348357901</v>
      </c>
      <c r="J73" s="84">
        <v>1304.1553116211601</v>
      </c>
      <c r="K73" s="85">
        <v>0.26513234305947703</v>
      </c>
      <c r="L73" s="128">
        <v>8</v>
      </c>
      <c r="M73" s="129">
        <v>1.0498687664042E-2</v>
      </c>
      <c r="N73" s="128">
        <v>5801</v>
      </c>
      <c r="O73" s="129">
        <v>3.29382746612627E-3</v>
      </c>
      <c r="P73" s="43">
        <v>1</v>
      </c>
      <c r="Q73" s="131">
        <v>1.31233595800525E-3</v>
      </c>
    </row>
    <row r="74" spans="1:24" x14ac:dyDescent="0.25">
      <c r="A74" s="6"/>
      <c r="B74" s="244"/>
      <c r="C74" s="255"/>
      <c r="D74" s="74">
        <v>2011</v>
      </c>
      <c r="E74" s="74">
        <v>23</v>
      </c>
      <c r="F74" s="23">
        <v>98</v>
      </c>
      <c r="G74" s="23">
        <v>673</v>
      </c>
      <c r="H74" s="23">
        <v>1405444</v>
      </c>
      <c r="I74" s="109">
        <v>240.73673228703601</v>
      </c>
      <c r="J74" s="84">
        <v>1162.77361426109</v>
      </c>
      <c r="K74" s="85">
        <v>0.20703663149427201</v>
      </c>
      <c r="L74" s="128">
        <v>5</v>
      </c>
      <c r="M74" s="129">
        <v>7.4294205052005896E-3</v>
      </c>
      <c r="N74" s="128">
        <v>4205</v>
      </c>
      <c r="O74" s="129">
        <v>2.9919370675743702E-3</v>
      </c>
      <c r="P74" s="43">
        <v>1</v>
      </c>
      <c r="Q74" s="131">
        <v>1.4858841010401201E-3</v>
      </c>
    </row>
    <row r="75" spans="1:24" x14ac:dyDescent="0.25">
      <c r="A75" s="6"/>
      <c r="B75" s="244"/>
      <c r="C75" s="255"/>
      <c r="D75" s="74">
        <v>2012</v>
      </c>
      <c r="E75" s="74">
        <v>17</v>
      </c>
      <c r="F75" s="23">
        <v>88</v>
      </c>
      <c r="G75" s="23">
        <v>532</v>
      </c>
      <c r="H75" s="23">
        <v>1580075</v>
      </c>
      <c r="I75" s="109">
        <v>239.31561280957999</v>
      </c>
      <c r="J75" s="84">
        <v>1093.8106776739501</v>
      </c>
      <c r="K75" s="85">
        <v>0.21879070820418101</v>
      </c>
      <c r="L75" s="74">
        <v>6</v>
      </c>
      <c r="M75" s="104">
        <v>1.12781954887218E-2</v>
      </c>
      <c r="N75" s="74">
        <v>2104</v>
      </c>
      <c r="O75" s="104">
        <v>1.3315823615967599E-3</v>
      </c>
      <c r="P75" s="43">
        <v>0</v>
      </c>
      <c r="Q75" s="131">
        <v>0</v>
      </c>
    </row>
    <row r="76" spans="1:24" x14ac:dyDescent="0.25">
      <c r="A76" s="6"/>
      <c r="B76" s="244"/>
      <c r="C76" s="255"/>
      <c r="D76" s="74">
        <v>2013</v>
      </c>
      <c r="E76" s="74">
        <v>18</v>
      </c>
      <c r="F76" s="23">
        <v>58</v>
      </c>
      <c r="G76" s="23">
        <v>353</v>
      </c>
      <c r="H76" s="23">
        <v>1047526</v>
      </c>
      <c r="I76" s="109">
        <v>166.419350449061</v>
      </c>
      <c r="J76" s="84">
        <v>754.304953279507</v>
      </c>
      <c r="K76" s="85">
        <v>0.22062608726817501</v>
      </c>
      <c r="L76" s="74">
        <v>6</v>
      </c>
      <c r="M76" s="104">
        <v>1.69971671388102E-2</v>
      </c>
      <c r="N76" s="74">
        <v>5312</v>
      </c>
      <c r="O76" s="104">
        <v>5.0709958511769597E-3</v>
      </c>
      <c r="P76" s="43">
        <v>0</v>
      </c>
      <c r="Q76" s="131">
        <v>0</v>
      </c>
    </row>
    <row r="77" spans="1:24" x14ac:dyDescent="0.25">
      <c r="A77" s="6"/>
      <c r="B77" s="244"/>
      <c r="C77" s="255"/>
      <c r="D77" s="74">
        <v>2014</v>
      </c>
      <c r="E77" s="74">
        <v>17</v>
      </c>
      <c r="F77" s="23">
        <v>85</v>
      </c>
      <c r="G77" s="23">
        <v>486</v>
      </c>
      <c r="H77" s="23">
        <v>1174141</v>
      </c>
      <c r="I77" s="109">
        <v>199.677254489793</v>
      </c>
      <c r="J77" s="84">
        <v>767.22130091626605</v>
      </c>
      <c r="K77" s="85">
        <v>0.26026031114011799</v>
      </c>
      <c r="L77" s="74">
        <v>8</v>
      </c>
      <c r="M77" s="104">
        <v>1.6460905349794198E-2</v>
      </c>
      <c r="N77" s="74">
        <v>10862</v>
      </c>
      <c r="O77" s="104">
        <v>9.2510184040928596E-3</v>
      </c>
      <c r="P77" s="43">
        <v>7</v>
      </c>
      <c r="Q77" s="131">
        <v>1.4403292181070001E-2</v>
      </c>
    </row>
    <row r="78" spans="1:24" x14ac:dyDescent="0.25">
      <c r="A78" s="6"/>
      <c r="B78" s="244"/>
      <c r="C78" s="255"/>
      <c r="D78" s="74">
        <v>2015</v>
      </c>
      <c r="E78" s="74">
        <v>26</v>
      </c>
      <c r="F78" s="23">
        <v>97</v>
      </c>
      <c r="G78" s="23">
        <v>628</v>
      </c>
      <c r="H78" s="23">
        <v>1531122</v>
      </c>
      <c r="I78" s="109">
        <v>396.78191622740798</v>
      </c>
      <c r="J78" s="84">
        <v>960.88288124829899</v>
      </c>
      <c r="K78" s="85">
        <v>0.41293473322361801</v>
      </c>
      <c r="L78" s="74">
        <v>2</v>
      </c>
      <c r="M78" s="104">
        <v>3.1847133757961798E-3</v>
      </c>
      <c r="N78" s="74">
        <v>1224</v>
      </c>
      <c r="O78" s="104">
        <v>7.9941376324028999E-4</v>
      </c>
      <c r="P78" s="43">
        <v>4</v>
      </c>
      <c r="Q78" s="131">
        <v>6.3694267515923596E-3</v>
      </c>
    </row>
    <row r="79" spans="1:24" x14ac:dyDescent="0.25">
      <c r="A79" s="6"/>
      <c r="B79" s="244"/>
      <c r="C79" s="255"/>
      <c r="D79" s="74">
        <v>2016</v>
      </c>
      <c r="E79" s="74">
        <v>21</v>
      </c>
      <c r="F79" s="23">
        <v>94</v>
      </c>
      <c r="G79" s="23">
        <v>662</v>
      </c>
      <c r="H79" s="23">
        <v>1714034</v>
      </c>
      <c r="I79" s="109">
        <v>334.93169486300002</v>
      </c>
      <c r="J79" s="84">
        <v>1026.0748979406701</v>
      </c>
      <c r="K79" s="85">
        <v>0.32642031837559599</v>
      </c>
      <c r="L79" s="74">
        <v>6</v>
      </c>
      <c r="M79" s="104">
        <v>9.0634441087613302E-3</v>
      </c>
      <c r="N79" s="74">
        <v>3511</v>
      </c>
      <c r="O79" s="104">
        <v>2.0483841043993302E-3</v>
      </c>
      <c r="P79" s="23">
        <v>4</v>
      </c>
      <c r="Q79" s="86">
        <v>6.0422960725075503E-3</v>
      </c>
    </row>
    <row r="80" spans="1:24" x14ac:dyDescent="0.25">
      <c r="A80" s="6"/>
      <c r="B80" s="244"/>
      <c r="C80" s="255"/>
      <c r="D80" s="74">
        <v>2017</v>
      </c>
      <c r="E80" s="74">
        <v>25</v>
      </c>
      <c r="F80" s="23">
        <v>109</v>
      </c>
      <c r="G80" s="23">
        <v>694</v>
      </c>
      <c r="H80" s="23">
        <v>2094856</v>
      </c>
      <c r="I80" s="109">
        <v>394.03062737124299</v>
      </c>
      <c r="J80" s="84">
        <v>1077.24300099791</v>
      </c>
      <c r="K80" s="85">
        <v>0.36577692034780401</v>
      </c>
      <c r="L80" s="74">
        <v>7</v>
      </c>
      <c r="M80" s="104">
        <v>1.00864553314121E-2</v>
      </c>
      <c r="N80" s="74">
        <v>6675</v>
      </c>
      <c r="O80" s="104">
        <v>3.1863765337569699E-3</v>
      </c>
      <c r="P80" s="23">
        <v>5</v>
      </c>
      <c r="Q80" s="86">
        <v>7.2046109510086496E-3</v>
      </c>
    </row>
    <row r="81" spans="1:24" x14ac:dyDescent="0.25">
      <c r="A81" s="6"/>
      <c r="B81" s="244"/>
      <c r="C81" s="255"/>
      <c r="D81" s="74">
        <v>2018</v>
      </c>
      <c r="E81" s="74">
        <v>27</v>
      </c>
      <c r="F81" s="23">
        <v>122</v>
      </c>
      <c r="G81" s="23">
        <v>830</v>
      </c>
      <c r="H81" s="23">
        <v>2379757</v>
      </c>
      <c r="I81" s="109">
        <v>458.783857253392</v>
      </c>
      <c r="J81" s="84">
        <v>1054.58724938764</v>
      </c>
      <c r="K81" s="85">
        <v>0.43503641592460901</v>
      </c>
      <c r="L81" s="74">
        <v>6</v>
      </c>
      <c r="M81" s="104">
        <v>7.2289156626506E-3</v>
      </c>
      <c r="N81" s="74">
        <v>7489</v>
      </c>
      <c r="O81" s="104">
        <v>3.1469599627188798E-3</v>
      </c>
      <c r="P81" s="23">
        <v>5</v>
      </c>
      <c r="Q81" s="86">
        <v>6.0240963855421699E-3</v>
      </c>
    </row>
    <row r="82" spans="1:24" x14ac:dyDescent="0.25">
      <c r="A82" s="6"/>
      <c r="B82" s="244"/>
      <c r="C82" s="255"/>
      <c r="D82" s="74">
        <v>2019</v>
      </c>
      <c r="E82" s="74">
        <v>21</v>
      </c>
      <c r="F82" s="23">
        <v>98</v>
      </c>
      <c r="G82" s="23">
        <v>673</v>
      </c>
      <c r="H82" s="23">
        <v>1791897</v>
      </c>
      <c r="I82" s="109">
        <v>358.55429942400002</v>
      </c>
      <c r="J82" s="84">
        <v>940.58883697722899</v>
      </c>
      <c r="K82" s="85">
        <v>0.38120195065921297</v>
      </c>
      <c r="L82" s="74">
        <v>1</v>
      </c>
      <c r="M82" s="104">
        <v>1.4858841010401201E-3</v>
      </c>
      <c r="N82" s="74">
        <v>1982</v>
      </c>
      <c r="O82" s="104">
        <v>1.1060903612205399E-3</v>
      </c>
      <c r="P82" s="23">
        <v>3</v>
      </c>
      <c r="Q82" s="86">
        <v>4.4576523031203599E-3</v>
      </c>
    </row>
    <row r="83" spans="1:24" x14ac:dyDescent="0.25">
      <c r="A83" s="6"/>
      <c r="B83" s="244"/>
      <c r="C83" s="255"/>
      <c r="D83" s="74">
        <v>2020</v>
      </c>
      <c r="E83" s="74">
        <v>12</v>
      </c>
      <c r="F83" s="23">
        <v>49</v>
      </c>
      <c r="G83" s="23">
        <v>176</v>
      </c>
      <c r="H83" s="23">
        <v>478317</v>
      </c>
      <c r="I83" s="109">
        <v>85.419058634641999</v>
      </c>
      <c r="J83" s="84">
        <v>676.93508572983797</v>
      </c>
      <c r="K83" s="85">
        <v>0.126185007152565</v>
      </c>
      <c r="L83" s="74">
        <v>2</v>
      </c>
      <c r="M83" s="104">
        <v>1.13636363636364E-2</v>
      </c>
      <c r="N83" s="74">
        <v>2195</v>
      </c>
      <c r="O83" s="104">
        <v>4.5890068720116596E-3</v>
      </c>
      <c r="P83" s="23">
        <v>2</v>
      </c>
      <c r="Q83" s="86">
        <v>1.13636363636364E-2</v>
      </c>
    </row>
    <row r="84" spans="1:24" x14ac:dyDescent="0.25">
      <c r="A84" s="6"/>
      <c r="B84" s="244"/>
      <c r="C84" s="259"/>
      <c r="D84" s="99">
        <v>2021</v>
      </c>
      <c r="E84" s="99">
        <v>19</v>
      </c>
      <c r="F84" s="100">
        <v>93</v>
      </c>
      <c r="G84" s="100">
        <v>416</v>
      </c>
      <c r="H84" s="100">
        <v>1029800</v>
      </c>
      <c r="I84" s="112">
        <v>254.10111297485801</v>
      </c>
      <c r="J84" s="101">
        <v>814.09091445160095</v>
      </c>
      <c r="K84" s="102">
        <v>0.31212866826554397</v>
      </c>
      <c r="L84" s="99">
        <v>3</v>
      </c>
      <c r="M84" s="107">
        <v>7.2115384615384602E-3</v>
      </c>
      <c r="N84" s="99">
        <v>2880</v>
      </c>
      <c r="O84" s="107">
        <v>2.7966595455428201E-3</v>
      </c>
      <c r="P84" s="100">
        <v>6</v>
      </c>
      <c r="Q84" s="103">
        <v>1.44230769230769E-2</v>
      </c>
    </row>
    <row r="85" spans="1:24" x14ac:dyDescent="0.25">
      <c r="A85" s="6"/>
      <c r="B85" s="244"/>
      <c r="C85" s="255" t="s">
        <v>1</v>
      </c>
      <c r="D85" s="74">
        <v>2003</v>
      </c>
      <c r="E85" s="74">
        <v>6</v>
      </c>
      <c r="F85" s="23">
        <v>35</v>
      </c>
      <c r="G85" s="23">
        <v>362</v>
      </c>
      <c r="H85" s="23">
        <v>9017</v>
      </c>
      <c r="I85" s="109">
        <v>148.309171731833</v>
      </c>
      <c r="J85" s="84">
        <v>603.97070216819395</v>
      </c>
      <c r="K85" s="85">
        <v>0.245556897378331</v>
      </c>
      <c r="L85" s="128">
        <v>13</v>
      </c>
      <c r="M85" s="129">
        <v>3.5911602209944701E-2</v>
      </c>
      <c r="N85" s="128">
        <v>0</v>
      </c>
      <c r="O85" s="129">
        <v>0</v>
      </c>
      <c r="P85" s="43">
        <v>0</v>
      </c>
      <c r="Q85" s="131">
        <v>0</v>
      </c>
      <c r="W85" s="177"/>
      <c r="X85" s="177"/>
    </row>
    <row r="86" spans="1:24" x14ac:dyDescent="0.25">
      <c r="A86" s="6"/>
      <c r="B86" s="244"/>
      <c r="C86" s="255"/>
      <c r="D86" s="74">
        <v>2004</v>
      </c>
      <c r="E86" s="74">
        <v>3</v>
      </c>
      <c r="F86" s="23">
        <v>13</v>
      </c>
      <c r="G86" s="23">
        <v>139</v>
      </c>
      <c r="H86" s="23">
        <v>5378</v>
      </c>
      <c r="I86" s="109">
        <v>82.6822552844054</v>
      </c>
      <c r="J86" s="84">
        <v>626.86174362696204</v>
      </c>
      <c r="K86" s="85">
        <v>0.131898709922883</v>
      </c>
      <c r="L86" s="128">
        <v>6</v>
      </c>
      <c r="M86" s="129">
        <v>4.3165467625899297E-2</v>
      </c>
      <c r="N86" s="128">
        <v>0</v>
      </c>
      <c r="O86" s="129">
        <v>0</v>
      </c>
      <c r="P86" s="43">
        <v>0</v>
      </c>
      <c r="Q86" s="131">
        <v>0</v>
      </c>
      <c r="U86" s="144"/>
      <c r="W86" s="176"/>
    </row>
    <row r="87" spans="1:24" x14ac:dyDescent="0.25">
      <c r="A87" s="6"/>
      <c r="B87" s="244"/>
      <c r="C87" s="255"/>
      <c r="D87" s="74">
        <v>2005</v>
      </c>
      <c r="E87" s="74">
        <v>7</v>
      </c>
      <c r="F87" s="23">
        <v>39</v>
      </c>
      <c r="G87" s="23">
        <v>492</v>
      </c>
      <c r="H87" s="23">
        <v>13822</v>
      </c>
      <c r="I87" s="109">
        <v>281.178145838163</v>
      </c>
      <c r="J87" s="84">
        <v>614.31788079470198</v>
      </c>
      <c r="K87" s="85">
        <v>0.45770789786294502</v>
      </c>
      <c r="L87" s="128">
        <v>14</v>
      </c>
      <c r="M87" s="129">
        <v>2.8455284552845499E-2</v>
      </c>
      <c r="N87" s="128">
        <v>0</v>
      </c>
      <c r="O87" s="129">
        <v>0</v>
      </c>
      <c r="P87" s="43">
        <v>0</v>
      </c>
      <c r="Q87" s="131">
        <v>0</v>
      </c>
    </row>
    <row r="88" spans="1:24" x14ac:dyDescent="0.25">
      <c r="A88" s="6"/>
      <c r="B88" s="244"/>
      <c r="C88" s="255"/>
      <c r="D88" s="74">
        <v>2006</v>
      </c>
      <c r="E88" s="74">
        <v>7</v>
      </c>
      <c r="F88" s="23">
        <v>39</v>
      </c>
      <c r="G88" s="23">
        <v>289</v>
      </c>
      <c r="H88" s="23">
        <v>10708</v>
      </c>
      <c r="I88" s="109">
        <v>200.46675133811101</v>
      </c>
      <c r="J88" s="84">
        <v>611.08981221083195</v>
      </c>
      <c r="K88" s="85">
        <v>0.328047935560981</v>
      </c>
      <c r="L88" s="128">
        <v>25</v>
      </c>
      <c r="M88" s="129">
        <v>8.6505190311418706E-2</v>
      </c>
      <c r="N88" s="128">
        <v>0</v>
      </c>
      <c r="O88" s="129">
        <v>0</v>
      </c>
      <c r="P88" s="43">
        <v>0</v>
      </c>
      <c r="Q88" s="131">
        <v>0</v>
      </c>
    </row>
    <row r="89" spans="1:24" x14ac:dyDescent="0.25">
      <c r="A89" s="6"/>
      <c r="B89" s="244"/>
      <c r="C89" s="255"/>
      <c r="D89" s="74">
        <v>2007</v>
      </c>
      <c r="E89" s="74">
        <v>4</v>
      </c>
      <c r="F89" s="23">
        <v>30</v>
      </c>
      <c r="G89" s="23">
        <v>154</v>
      </c>
      <c r="H89" s="23">
        <v>5823</v>
      </c>
      <c r="I89" s="109">
        <v>89.965526626145305</v>
      </c>
      <c r="J89" s="84">
        <v>428.37231243763</v>
      </c>
      <c r="K89" s="85">
        <v>0.21001713699515501</v>
      </c>
      <c r="L89" s="128">
        <v>12</v>
      </c>
      <c r="M89" s="129">
        <v>7.7922077922077906E-2</v>
      </c>
      <c r="N89" s="128">
        <v>0</v>
      </c>
      <c r="O89" s="129">
        <v>0</v>
      </c>
      <c r="P89" s="43">
        <v>0</v>
      </c>
      <c r="Q89" s="131">
        <v>0</v>
      </c>
    </row>
    <row r="90" spans="1:24" x14ac:dyDescent="0.25">
      <c r="A90" s="6"/>
      <c r="B90" s="244"/>
      <c r="C90" s="255"/>
      <c r="D90" s="74">
        <v>2008</v>
      </c>
      <c r="E90" s="74">
        <v>6</v>
      </c>
      <c r="F90" s="23">
        <v>24</v>
      </c>
      <c r="G90" s="23">
        <v>329</v>
      </c>
      <c r="H90" s="23">
        <v>13638</v>
      </c>
      <c r="I90" s="109">
        <v>244.87471650186001</v>
      </c>
      <c r="J90" s="84">
        <v>432.97759230699398</v>
      </c>
      <c r="K90" s="85">
        <v>0.56555979074371099</v>
      </c>
      <c r="L90" s="128">
        <v>3</v>
      </c>
      <c r="M90" s="129">
        <v>9.11854103343465E-3</v>
      </c>
      <c r="N90" s="128">
        <v>0</v>
      </c>
      <c r="O90" s="129">
        <v>0</v>
      </c>
      <c r="P90" s="43">
        <v>0</v>
      </c>
      <c r="Q90" s="131">
        <v>0</v>
      </c>
    </row>
    <row r="91" spans="1:24" x14ac:dyDescent="0.25">
      <c r="A91" s="6"/>
      <c r="B91" s="244"/>
      <c r="C91" s="255"/>
      <c r="D91" s="74">
        <v>2009</v>
      </c>
      <c r="E91" s="74">
        <v>3</v>
      </c>
      <c r="F91" s="23">
        <v>27</v>
      </c>
      <c r="G91" s="23">
        <v>67</v>
      </c>
      <c r="H91" s="23">
        <v>3884</v>
      </c>
      <c r="I91" s="109">
        <v>66.477274789077399</v>
      </c>
      <c r="J91" s="84">
        <v>488.64310986119898</v>
      </c>
      <c r="K91" s="85">
        <v>0.136044637584188</v>
      </c>
      <c r="L91" s="128">
        <v>5</v>
      </c>
      <c r="M91" s="129">
        <v>7.4626865671641798E-2</v>
      </c>
      <c r="N91" s="128">
        <v>0</v>
      </c>
      <c r="O91" s="129">
        <v>0</v>
      </c>
      <c r="P91" s="43">
        <v>0</v>
      </c>
      <c r="Q91" s="131">
        <v>0</v>
      </c>
    </row>
    <row r="92" spans="1:24" x14ac:dyDescent="0.25">
      <c r="A92" s="6"/>
      <c r="B92" s="244"/>
      <c r="C92" s="255"/>
      <c r="D92" s="74">
        <v>2010</v>
      </c>
      <c r="E92" s="74">
        <v>7</v>
      </c>
      <c r="F92" s="23">
        <v>43</v>
      </c>
      <c r="G92" s="23">
        <v>314</v>
      </c>
      <c r="H92" s="23">
        <v>11294</v>
      </c>
      <c r="I92" s="109">
        <v>140.385731230201</v>
      </c>
      <c r="J92" s="84">
        <v>505.94139526444701</v>
      </c>
      <c r="K92" s="85">
        <v>0.27747429355295899</v>
      </c>
      <c r="L92" s="128">
        <v>9</v>
      </c>
      <c r="M92" s="129">
        <v>2.8662420382165599E-2</v>
      </c>
      <c r="N92" s="128">
        <v>39</v>
      </c>
      <c r="O92" s="129">
        <v>3.45316097042678E-3</v>
      </c>
      <c r="P92" s="43">
        <v>0</v>
      </c>
      <c r="Q92" s="131">
        <v>0</v>
      </c>
    </row>
    <row r="93" spans="1:24" x14ac:dyDescent="0.25">
      <c r="A93" s="6"/>
      <c r="B93" s="244"/>
      <c r="C93" s="255"/>
      <c r="D93" s="74">
        <v>2011</v>
      </c>
      <c r="E93" s="74">
        <v>3</v>
      </c>
      <c r="F93" s="23">
        <v>22</v>
      </c>
      <c r="G93" s="23">
        <v>227</v>
      </c>
      <c r="H93" s="23">
        <v>9029</v>
      </c>
      <c r="I93" s="109">
        <v>137.419905935109</v>
      </c>
      <c r="J93" s="84">
        <v>368.71314524176699</v>
      </c>
      <c r="K93" s="85">
        <v>0.37270140136989699</v>
      </c>
      <c r="L93" s="128">
        <v>2</v>
      </c>
      <c r="M93" s="129">
        <v>8.8105726872246704E-3</v>
      </c>
      <c r="N93" s="128">
        <v>9</v>
      </c>
      <c r="O93" s="129">
        <v>9.9678812714586304E-4</v>
      </c>
      <c r="P93" s="43">
        <v>0</v>
      </c>
      <c r="Q93" s="131">
        <v>0</v>
      </c>
    </row>
    <row r="94" spans="1:24" x14ac:dyDescent="0.25">
      <c r="A94" s="6"/>
      <c r="B94" s="244"/>
      <c r="C94" s="255"/>
      <c r="D94" s="74">
        <v>2012</v>
      </c>
      <c r="E94" s="74">
        <v>5</v>
      </c>
      <c r="F94" s="23">
        <v>19</v>
      </c>
      <c r="G94" s="23">
        <v>351</v>
      </c>
      <c r="H94" s="23">
        <v>14218</v>
      </c>
      <c r="I94" s="109">
        <v>101.103955366053</v>
      </c>
      <c r="J94" s="84">
        <v>285.980948924975</v>
      </c>
      <c r="K94" s="85">
        <v>0.35353388309994299</v>
      </c>
      <c r="L94" s="74">
        <v>5</v>
      </c>
      <c r="M94" s="104">
        <v>1.42450142450142E-2</v>
      </c>
      <c r="N94" s="74">
        <v>20</v>
      </c>
      <c r="O94" s="104">
        <v>1.4066676044450701E-3</v>
      </c>
      <c r="P94" s="43">
        <v>0</v>
      </c>
      <c r="Q94" s="131">
        <v>0</v>
      </c>
    </row>
    <row r="95" spans="1:24" x14ac:dyDescent="0.25">
      <c r="A95" s="6"/>
      <c r="B95" s="244"/>
      <c r="C95" s="255"/>
      <c r="D95" s="74">
        <v>2013</v>
      </c>
      <c r="E95" s="74">
        <v>3</v>
      </c>
      <c r="F95" s="23">
        <v>14</v>
      </c>
      <c r="G95" s="23">
        <v>47</v>
      </c>
      <c r="H95" s="23">
        <v>1934</v>
      </c>
      <c r="I95" s="109">
        <v>40.523450966161697</v>
      </c>
      <c r="J95" s="84">
        <v>283.13444615803297</v>
      </c>
      <c r="K95" s="85">
        <v>0.143124411444955</v>
      </c>
      <c r="L95" s="74">
        <v>3</v>
      </c>
      <c r="M95" s="104">
        <v>6.3829787234042507E-2</v>
      </c>
      <c r="N95" s="74">
        <v>4</v>
      </c>
      <c r="O95" s="104">
        <v>2.06825232678387E-3</v>
      </c>
      <c r="P95" s="43">
        <v>0</v>
      </c>
      <c r="Q95" s="131">
        <v>0</v>
      </c>
    </row>
    <row r="96" spans="1:24" x14ac:dyDescent="0.25">
      <c r="A96" s="6"/>
      <c r="B96" s="244"/>
      <c r="C96" s="255"/>
      <c r="D96" s="74">
        <v>2014</v>
      </c>
      <c r="E96" s="74">
        <v>4</v>
      </c>
      <c r="F96" s="23">
        <v>16</v>
      </c>
      <c r="G96" s="23">
        <v>195</v>
      </c>
      <c r="H96" s="23">
        <v>7561</v>
      </c>
      <c r="I96" s="109">
        <v>104.013485439536</v>
      </c>
      <c r="J96" s="84">
        <v>338.08563911820698</v>
      </c>
      <c r="K96" s="85">
        <v>0.30765425503083399</v>
      </c>
      <c r="L96" s="74">
        <v>6</v>
      </c>
      <c r="M96" s="104">
        <v>3.0769230769230799E-2</v>
      </c>
      <c r="N96" s="74">
        <v>75</v>
      </c>
      <c r="O96" s="104">
        <v>9.9193228408940605E-3</v>
      </c>
      <c r="P96" s="43">
        <v>0</v>
      </c>
      <c r="Q96" s="131">
        <v>0</v>
      </c>
    </row>
    <row r="97" spans="1:19" x14ac:dyDescent="0.25">
      <c r="A97" s="6"/>
      <c r="B97" s="244"/>
      <c r="C97" s="255"/>
      <c r="D97" s="74">
        <v>2015</v>
      </c>
      <c r="E97" s="74">
        <v>9</v>
      </c>
      <c r="F97" s="23">
        <v>35</v>
      </c>
      <c r="G97" s="23">
        <v>299</v>
      </c>
      <c r="H97" s="23">
        <v>11329</v>
      </c>
      <c r="I97" s="109">
        <v>218.78472285221801</v>
      </c>
      <c r="J97" s="84">
        <v>358.20702168193799</v>
      </c>
      <c r="K97" s="85">
        <v>0.61077731481903597</v>
      </c>
      <c r="L97" s="74">
        <v>9</v>
      </c>
      <c r="M97" s="104">
        <v>3.0100334448160501E-2</v>
      </c>
      <c r="N97" s="74">
        <v>13</v>
      </c>
      <c r="O97" s="104">
        <v>1.1474975726012901E-3</v>
      </c>
      <c r="P97" s="43">
        <v>1</v>
      </c>
      <c r="Q97" s="131">
        <v>3.3444816053511701E-3</v>
      </c>
    </row>
    <row r="98" spans="1:19" x14ac:dyDescent="0.25">
      <c r="A98" s="6"/>
      <c r="B98" s="244"/>
      <c r="C98" s="255"/>
      <c r="D98" s="74">
        <v>2016</v>
      </c>
      <c r="E98" s="74">
        <v>7</v>
      </c>
      <c r="F98" s="23">
        <v>55</v>
      </c>
      <c r="G98" s="23">
        <v>596</v>
      </c>
      <c r="H98" s="23">
        <v>21219</v>
      </c>
      <c r="I98" s="109">
        <v>262.76098158396098</v>
      </c>
      <c r="J98" s="84">
        <v>367.49229792252601</v>
      </c>
      <c r="K98" s="85">
        <v>0.715010853477413</v>
      </c>
      <c r="L98" s="74">
        <v>10</v>
      </c>
      <c r="M98" s="104">
        <v>1.67785234899329E-2</v>
      </c>
      <c r="N98" s="74">
        <v>11</v>
      </c>
      <c r="O98" s="104">
        <v>5.1840331778123402E-4</v>
      </c>
      <c r="P98" s="23">
        <v>2</v>
      </c>
      <c r="Q98" s="86">
        <v>3.3557046979865801E-3</v>
      </c>
    </row>
    <row r="99" spans="1:19" x14ac:dyDescent="0.25">
      <c r="A99" s="6"/>
      <c r="B99" s="244"/>
      <c r="C99" s="255"/>
      <c r="D99" s="74">
        <v>2017</v>
      </c>
      <c r="E99" s="74">
        <v>3</v>
      </c>
      <c r="F99" s="23">
        <v>14</v>
      </c>
      <c r="G99" s="23">
        <v>186</v>
      </c>
      <c r="H99" s="23">
        <v>7852</v>
      </c>
      <c r="I99" s="109">
        <v>115.461308173818</v>
      </c>
      <c r="J99" s="84">
        <v>374.80299374036099</v>
      </c>
      <c r="K99" s="85">
        <v>0.30805866042202001</v>
      </c>
      <c r="L99" s="74">
        <v>13</v>
      </c>
      <c r="M99" s="104">
        <v>6.9892473118279605E-2</v>
      </c>
      <c r="N99" s="74">
        <v>23</v>
      </c>
      <c r="O99" s="104">
        <v>2.9291900152827299E-3</v>
      </c>
      <c r="P99" s="23">
        <v>0</v>
      </c>
      <c r="Q99" s="86">
        <v>0</v>
      </c>
    </row>
    <row r="100" spans="1:19" x14ac:dyDescent="0.25">
      <c r="A100" s="6"/>
      <c r="B100" s="244"/>
      <c r="C100" s="255"/>
      <c r="D100" s="74">
        <v>2018</v>
      </c>
      <c r="E100" s="74">
        <v>7</v>
      </c>
      <c r="F100" s="23">
        <v>36</v>
      </c>
      <c r="G100" s="23">
        <v>523</v>
      </c>
      <c r="H100" s="23">
        <v>18424</v>
      </c>
      <c r="I100" s="109">
        <v>292.25971604826299</v>
      </c>
      <c r="J100" s="84">
        <v>406.62753333938099</v>
      </c>
      <c r="K100" s="85">
        <v>0.71874059694904002</v>
      </c>
      <c r="L100" s="74">
        <v>4</v>
      </c>
      <c r="M100" s="104">
        <v>7.64818355640535E-3</v>
      </c>
      <c r="N100" s="74">
        <v>11</v>
      </c>
      <c r="O100" s="104">
        <v>5.9704732957012604E-4</v>
      </c>
      <c r="P100" s="23">
        <v>0</v>
      </c>
      <c r="Q100" s="86">
        <v>0</v>
      </c>
    </row>
    <row r="101" spans="1:19" x14ac:dyDescent="0.25">
      <c r="A101" s="6"/>
      <c r="B101" s="244"/>
      <c r="C101" s="255"/>
      <c r="D101" s="74">
        <v>2019</v>
      </c>
      <c r="E101" s="74">
        <v>5</v>
      </c>
      <c r="F101" s="23">
        <v>24</v>
      </c>
      <c r="G101" s="23">
        <v>425</v>
      </c>
      <c r="H101" s="23">
        <v>17451</v>
      </c>
      <c r="I101" s="109">
        <v>206.611614566123</v>
      </c>
      <c r="J101" s="84">
        <v>439.17118751701003</v>
      </c>
      <c r="K101" s="85">
        <v>0.47045803649885498</v>
      </c>
      <c r="L101" s="74">
        <v>3</v>
      </c>
      <c r="M101" s="104">
        <v>7.0588235294117598E-3</v>
      </c>
      <c r="N101" s="74">
        <v>6</v>
      </c>
      <c r="O101" s="104">
        <v>3.4381983840467602E-4</v>
      </c>
      <c r="P101" s="23">
        <v>1</v>
      </c>
      <c r="Q101" s="86">
        <v>2.3529411764705902E-3</v>
      </c>
    </row>
    <row r="102" spans="1:19" x14ac:dyDescent="0.25">
      <c r="A102" s="6"/>
      <c r="B102" s="244"/>
      <c r="C102" s="255"/>
      <c r="D102" s="74">
        <v>2020</v>
      </c>
      <c r="E102" s="74">
        <v>9</v>
      </c>
      <c r="F102" s="23">
        <v>34</v>
      </c>
      <c r="G102" s="23">
        <v>461</v>
      </c>
      <c r="H102" s="23">
        <v>16339</v>
      </c>
      <c r="I102" s="109">
        <v>251.40526441811701</v>
      </c>
      <c r="J102" s="84">
        <v>536.534768211921</v>
      </c>
      <c r="K102" s="85">
        <v>0.46857217707616799</v>
      </c>
      <c r="L102" s="74">
        <v>5</v>
      </c>
      <c r="M102" s="104">
        <v>1.0845986984815601E-2</v>
      </c>
      <c r="N102" s="74">
        <v>11</v>
      </c>
      <c r="O102" s="104">
        <v>6.7323581614541904E-4</v>
      </c>
      <c r="P102" s="23">
        <v>0</v>
      </c>
      <c r="Q102" s="86">
        <v>0</v>
      </c>
    </row>
    <row r="103" spans="1:19" ht="15.75" thickBot="1" x14ac:dyDescent="0.3">
      <c r="A103" s="6"/>
      <c r="B103" s="245"/>
      <c r="C103" s="256"/>
      <c r="D103" s="76">
        <v>2021</v>
      </c>
      <c r="E103" s="76">
        <v>8</v>
      </c>
      <c r="F103" s="24">
        <v>25</v>
      </c>
      <c r="G103" s="24">
        <v>274</v>
      </c>
      <c r="H103" s="24">
        <v>8990</v>
      </c>
      <c r="I103" s="113">
        <v>222.059546555216</v>
      </c>
      <c r="J103" s="93">
        <v>571.463304000726</v>
      </c>
      <c r="K103" s="94">
        <v>0.38858058776584897</v>
      </c>
      <c r="L103" s="76">
        <v>5</v>
      </c>
      <c r="M103" s="108">
        <v>1.8248175182481799E-2</v>
      </c>
      <c r="N103" s="76">
        <v>32</v>
      </c>
      <c r="O103" s="108">
        <v>3.5595105672969998E-3</v>
      </c>
      <c r="P103" s="24">
        <v>2</v>
      </c>
      <c r="Q103" s="95">
        <v>7.2992700729926996E-3</v>
      </c>
    </row>
    <row r="104" spans="1:19" x14ac:dyDescent="0.25">
      <c r="A104" s="6"/>
      <c r="B104" s="136"/>
      <c r="C104" s="136"/>
      <c r="D104" s="23"/>
      <c r="E104" s="23"/>
      <c r="F104" s="23"/>
      <c r="G104" s="23"/>
      <c r="H104" s="23"/>
      <c r="I104" s="84"/>
      <c r="J104" s="84"/>
      <c r="K104" s="85"/>
      <c r="L104" s="23"/>
      <c r="M104" s="139"/>
      <c r="N104" s="23"/>
      <c r="O104" s="139"/>
      <c r="P104" s="23"/>
      <c r="Q104" s="139"/>
    </row>
    <row r="105" spans="1:19" ht="15.75" thickBot="1" x14ac:dyDescent="0.3">
      <c r="A105" s="6"/>
      <c r="B105" s="136"/>
      <c r="C105" s="136"/>
      <c r="D105" s="23"/>
      <c r="E105" s="23"/>
      <c r="F105" s="23"/>
      <c r="G105" s="23"/>
      <c r="H105" s="23"/>
      <c r="I105" s="84"/>
      <c r="J105" s="84"/>
      <c r="K105" s="85"/>
      <c r="L105" s="23"/>
      <c r="M105" s="139"/>
      <c r="N105" s="23"/>
      <c r="O105" s="139"/>
      <c r="P105" s="43"/>
      <c r="Q105" s="140"/>
    </row>
    <row r="106" spans="1:19" ht="14.45" customHeight="1" x14ac:dyDescent="0.25">
      <c r="A106" s="6"/>
      <c r="B106" s="15"/>
      <c r="C106" s="16"/>
      <c r="D106" s="77"/>
      <c r="E106" s="227" t="s">
        <v>20</v>
      </c>
      <c r="F106" s="210"/>
      <c r="G106" s="210"/>
      <c r="H106" s="210"/>
      <c r="I106" s="211"/>
      <c r="J106" s="246" t="s">
        <v>49</v>
      </c>
      <c r="K106" s="246" t="s">
        <v>50</v>
      </c>
      <c r="L106" s="248" t="s">
        <v>156</v>
      </c>
      <c r="M106" s="250" t="s">
        <v>157</v>
      </c>
      <c r="N106" s="248" t="s">
        <v>136</v>
      </c>
      <c r="O106" s="250" t="s">
        <v>137</v>
      </c>
      <c r="P106" s="248" t="s">
        <v>158</v>
      </c>
      <c r="Q106" s="253" t="s">
        <v>159</v>
      </c>
    </row>
    <row r="107" spans="1:19" ht="65.25" customHeight="1" x14ac:dyDescent="0.25">
      <c r="A107" s="6"/>
      <c r="B107" s="97" t="s">
        <v>53</v>
      </c>
      <c r="C107" s="98" t="s">
        <v>11</v>
      </c>
      <c r="D107" s="179" t="s">
        <v>0</v>
      </c>
      <c r="E107" s="179" t="s">
        <v>64</v>
      </c>
      <c r="F107" s="180" t="s">
        <v>18</v>
      </c>
      <c r="G107" s="181" t="s">
        <v>155</v>
      </c>
      <c r="H107" s="181" t="s">
        <v>138</v>
      </c>
      <c r="I107" s="182" t="s">
        <v>54</v>
      </c>
      <c r="J107" s="247"/>
      <c r="K107" s="247"/>
      <c r="L107" s="249"/>
      <c r="M107" s="251"/>
      <c r="N107" s="249"/>
      <c r="O107" s="251"/>
      <c r="P107" s="252"/>
      <c r="Q107" s="254"/>
    </row>
    <row r="108" spans="1:19" x14ac:dyDescent="0.25">
      <c r="A108" s="6"/>
      <c r="B108" s="257" t="s">
        <v>65</v>
      </c>
      <c r="C108" s="258" t="s">
        <v>10</v>
      </c>
      <c r="D108" s="73">
        <v>2003</v>
      </c>
      <c r="E108" s="73">
        <v>17</v>
      </c>
      <c r="F108" s="40">
        <v>130</v>
      </c>
      <c r="G108" s="40">
        <v>219</v>
      </c>
      <c r="H108" s="40">
        <v>537817</v>
      </c>
      <c r="I108" s="111">
        <v>32.073237775560202</v>
      </c>
      <c r="J108" s="90">
        <v>354.68728113943598</v>
      </c>
      <c r="K108" s="91">
        <v>9.0426805473612301E-2</v>
      </c>
      <c r="L108" s="126">
        <v>7</v>
      </c>
      <c r="M108" s="127">
        <v>3.1963470319634701E-2</v>
      </c>
      <c r="N108" s="126">
        <v>0</v>
      </c>
      <c r="O108" s="127">
        <v>0</v>
      </c>
      <c r="P108" s="44">
        <v>0</v>
      </c>
      <c r="Q108" s="130">
        <v>0</v>
      </c>
    </row>
    <row r="109" spans="1:19" x14ac:dyDescent="0.25">
      <c r="A109" s="6"/>
      <c r="B109" s="244"/>
      <c r="C109" s="255"/>
      <c r="D109" s="74">
        <v>2004</v>
      </c>
      <c r="E109" s="74">
        <v>14</v>
      </c>
      <c r="F109" s="23">
        <v>62</v>
      </c>
      <c r="G109" s="23">
        <v>130</v>
      </c>
      <c r="H109" s="23">
        <v>318048</v>
      </c>
      <c r="I109" s="109">
        <v>15.829107321056</v>
      </c>
      <c r="J109" s="84">
        <v>312.96770389186202</v>
      </c>
      <c r="K109" s="85">
        <v>5.05774465678583E-2</v>
      </c>
      <c r="L109" s="128">
        <v>4</v>
      </c>
      <c r="M109" s="129">
        <v>3.0769230769230799E-2</v>
      </c>
      <c r="N109" s="128">
        <v>0</v>
      </c>
      <c r="O109" s="129">
        <v>0</v>
      </c>
      <c r="P109" s="43">
        <v>0</v>
      </c>
      <c r="Q109" s="131">
        <v>0</v>
      </c>
    </row>
    <row r="110" spans="1:19" x14ac:dyDescent="0.25">
      <c r="A110" s="6"/>
      <c r="B110" s="244"/>
      <c r="C110" s="255"/>
      <c r="D110" s="74">
        <v>2006</v>
      </c>
      <c r="E110" s="74">
        <v>21</v>
      </c>
      <c r="F110" s="23">
        <v>121</v>
      </c>
      <c r="G110" s="23">
        <v>201</v>
      </c>
      <c r="H110" s="23">
        <v>533830</v>
      </c>
      <c r="I110" s="109">
        <v>23.512428558468699</v>
      </c>
      <c r="J110" s="84">
        <v>333.229520094348</v>
      </c>
      <c r="K110" s="85">
        <v>7.0559260631565604E-2</v>
      </c>
      <c r="L110" s="128">
        <v>10</v>
      </c>
      <c r="M110" s="129">
        <v>4.9751243781094502E-2</v>
      </c>
      <c r="N110" s="128">
        <v>0</v>
      </c>
      <c r="O110" s="129">
        <v>0</v>
      </c>
      <c r="P110" s="43">
        <v>1</v>
      </c>
      <c r="Q110" s="131">
        <v>4.97512437810945E-3</v>
      </c>
      <c r="S110" s="144"/>
    </row>
    <row r="111" spans="1:19" x14ac:dyDescent="0.25">
      <c r="A111" s="6"/>
      <c r="B111" s="244"/>
      <c r="C111" s="255"/>
      <c r="D111" s="74">
        <v>2007</v>
      </c>
      <c r="E111" s="74">
        <v>36</v>
      </c>
      <c r="F111" s="23">
        <v>158</v>
      </c>
      <c r="G111" s="23">
        <v>304</v>
      </c>
      <c r="H111" s="23">
        <v>724389</v>
      </c>
      <c r="I111" s="109">
        <v>37.5670869999093</v>
      </c>
      <c r="J111" s="84">
        <v>311.75610087997802</v>
      </c>
      <c r="K111" s="85">
        <v>0.12050152954142899</v>
      </c>
      <c r="L111" s="128">
        <v>2</v>
      </c>
      <c r="M111" s="129">
        <v>6.5789473684210497E-3</v>
      </c>
      <c r="N111" s="128">
        <v>0</v>
      </c>
      <c r="O111" s="129">
        <v>0</v>
      </c>
      <c r="P111" s="43">
        <v>0</v>
      </c>
      <c r="Q111" s="131">
        <v>0</v>
      </c>
      <c r="S111" s="144"/>
    </row>
    <row r="112" spans="1:19" x14ac:dyDescent="0.25">
      <c r="A112" s="6"/>
      <c r="B112" s="244"/>
      <c r="C112" s="255"/>
      <c r="D112" s="74">
        <v>2008</v>
      </c>
      <c r="E112" s="74">
        <v>32</v>
      </c>
      <c r="F112" s="23">
        <v>122</v>
      </c>
      <c r="G112" s="23">
        <v>221</v>
      </c>
      <c r="H112" s="23">
        <v>631689</v>
      </c>
      <c r="I112" s="109">
        <v>31.6604145876803</v>
      </c>
      <c r="J112" s="84">
        <v>367.25669962805</v>
      </c>
      <c r="K112" s="85">
        <v>8.6207861203744601E-2</v>
      </c>
      <c r="L112" s="128">
        <v>7</v>
      </c>
      <c r="M112" s="129">
        <v>3.1674208144796399E-2</v>
      </c>
      <c r="N112" s="128">
        <v>0</v>
      </c>
      <c r="O112" s="129">
        <v>0</v>
      </c>
      <c r="P112" s="43">
        <v>0</v>
      </c>
      <c r="Q112" s="131">
        <v>0</v>
      </c>
      <c r="S112" s="144"/>
    </row>
    <row r="113" spans="1:19" x14ac:dyDescent="0.25">
      <c r="A113" s="6"/>
      <c r="B113" s="244"/>
      <c r="C113" s="255"/>
      <c r="D113" s="74">
        <v>2009</v>
      </c>
      <c r="E113" s="74">
        <v>34</v>
      </c>
      <c r="F113" s="23">
        <v>138</v>
      </c>
      <c r="G113" s="23">
        <v>273</v>
      </c>
      <c r="H113" s="23">
        <v>669091</v>
      </c>
      <c r="I113" s="109">
        <v>30.319196226072801</v>
      </c>
      <c r="J113" s="84">
        <v>510.84128640116103</v>
      </c>
      <c r="K113" s="85">
        <v>5.9351499248757399E-2</v>
      </c>
      <c r="L113" s="128">
        <v>3</v>
      </c>
      <c r="M113" s="129">
        <v>1.0989010989011E-2</v>
      </c>
      <c r="N113" s="128">
        <v>0</v>
      </c>
      <c r="O113" s="129">
        <v>0</v>
      </c>
      <c r="P113" s="43">
        <v>0</v>
      </c>
      <c r="Q113" s="131">
        <v>0</v>
      </c>
      <c r="S113" s="144"/>
    </row>
    <row r="114" spans="1:19" x14ac:dyDescent="0.25">
      <c r="A114" s="6"/>
      <c r="B114" s="244"/>
      <c r="C114" s="255"/>
      <c r="D114" s="74">
        <v>2010</v>
      </c>
      <c r="E114" s="74">
        <v>38</v>
      </c>
      <c r="F114" s="23">
        <v>226</v>
      </c>
      <c r="G114" s="23">
        <v>472</v>
      </c>
      <c r="H114" s="23">
        <v>1103073</v>
      </c>
      <c r="I114" s="109">
        <v>57.793826544497897</v>
      </c>
      <c r="J114" s="84">
        <v>586.16981765399601</v>
      </c>
      <c r="K114" s="85">
        <v>9.8595705210145004E-2</v>
      </c>
      <c r="L114" s="128">
        <v>7</v>
      </c>
      <c r="M114" s="129">
        <v>1.4830508474576299E-2</v>
      </c>
      <c r="N114" s="128">
        <v>8425</v>
      </c>
      <c r="O114" s="129">
        <v>7.6377538023322099E-3</v>
      </c>
      <c r="P114" s="43">
        <v>0</v>
      </c>
      <c r="Q114" s="131">
        <v>0</v>
      </c>
      <c r="S114" s="144"/>
    </row>
    <row r="115" spans="1:19" x14ac:dyDescent="0.25">
      <c r="A115" s="6"/>
      <c r="B115" s="244"/>
      <c r="C115" s="255"/>
      <c r="D115" s="74">
        <v>2011</v>
      </c>
      <c r="E115" s="74">
        <v>38</v>
      </c>
      <c r="F115" s="23">
        <v>201</v>
      </c>
      <c r="G115" s="23">
        <v>426</v>
      </c>
      <c r="H115" s="23">
        <v>1154241</v>
      </c>
      <c r="I115" s="109">
        <v>84.206886510024503</v>
      </c>
      <c r="J115" s="84">
        <v>829.54830808309896</v>
      </c>
      <c r="K115" s="85">
        <v>0.10150932222935601</v>
      </c>
      <c r="L115" s="128">
        <v>8</v>
      </c>
      <c r="M115" s="129">
        <v>1.8779342723004699E-2</v>
      </c>
      <c r="N115" s="128">
        <v>13662</v>
      </c>
      <c r="O115" s="129">
        <v>1.18363496011665E-2</v>
      </c>
      <c r="P115" s="43">
        <v>1</v>
      </c>
      <c r="Q115" s="131">
        <v>2.3474178403755899E-3</v>
      </c>
      <c r="S115" s="144"/>
    </row>
    <row r="116" spans="1:19" x14ac:dyDescent="0.25">
      <c r="A116" s="6"/>
      <c r="B116" s="244"/>
      <c r="C116" s="255"/>
      <c r="D116" s="74">
        <v>2012</v>
      </c>
      <c r="E116" s="74">
        <v>26</v>
      </c>
      <c r="F116" s="23">
        <v>128</v>
      </c>
      <c r="G116" s="23">
        <v>252</v>
      </c>
      <c r="H116" s="23">
        <v>706437</v>
      </c>
      <c r="I116" s="109">
        <v>27.875759775015901</v>
      </c>
      <c r="J116" s="84">
        <v>555.38109226163499</v>
      </c>
      <c r="K116" s="85">
        <v>5.0192129626702997E-2</v>
      </c>
      <c r="L116" s="74">
        <v>2</v>
      </c>
      <c r="M116" s="104">
        <v>7.9365079365079395E-3</v>
      </c>
      <c r="N116" s="74">
        <v>3088</v>
      </c>
      <c r="O116" s="104">
        <v>4.3712319711453401E-3</v>
      </c>
      <c r="P116" s="43">
        <v>0</v>
      </c>
      <c r="Q116" s="131">
        <v>0</v>
      </c>
      <c r="S116" s="144"/>
    </row>
    <row r="117" spans="1:19" x14ac:dyDescent="0.25">
      <c r="A117" s="6"/>
      <c r="B117" s="244"/>
      <c r="C117" s="255"/>
      <c r="D117" s="74">
        <v>2013</v>
      </c>
      <c r="E117" s="74">
        <v>22</v>
      </c>
      <c r="F117" s="23">
        <v>124</v>
      </c>
      <c r="G117" s="23">
        <v>248</v>
      </c>
      <c r="H117" s="23">
        <v>705827</v>
      </c>
      <c r="I117" s="109">
        <v>32.120779279687902</v>
      </c>
      <c r="J117" s="84">
        <v>485.18497890773801</v>
      </c>
      <c r="K117" s="85">
        <v>6.6203161012937994E-2</v>
      </c>
      <c r="L117" s="74">
        <v>4</v>
      </c>
      <c r="M117" s="104">
        <v>1.6129032258064498E-2</v>
      </c>
      <c r="N117" s="74">
        <v>3950</v>
      </c>
      <c r="O117" s="104">
        <v>5.5962721743430003E-3</v>
      </c>
      <c r="P117" s="43">
        <v>0</v>
      </c>
      <c r="Q117" s="131">
        <v>0</v>
      </c>
    </row>
    <row r="118" spans="1:19" x14ac:dyDescent="0.25">
      <c r="A118" s="6"/>
      <c r="B118" s="244"/>
      <c r="C118" s="255"/>
      <c r="D118" s="74">
        <v>2014</v>
      </c>
      <c r="E118" s="74">
        <v>18</v>
      </c>
      <c r="F118" s="23">
        <v>77</v>
      </c>
      <c r="G118" s="23">
        <v>154</v>
      </c>
      <c r="H118" s="23">
        <v>493845</v>
      </c>
      <c r="I118" s="109">
        <v>23.798739000272199</v>
      </c>
      <c r="J118" s="84">
        <v>464.40831307266598</v>
      </c>
      <c r="K118" s="85">
        <v>5.1245290685716802E-2</v>
      </c>
      <c r="L118" s="74">
        <v>1</v>
      </c>
      <c r="M118" s="104">
        <v>6.4935064935064896E-3</v>
      </c>
      <c r="N118" s="74">
        <v>650</v>
      </c>
      <c r="O118" s="104">
        <v>1.3162024521864101E-3</v>
      </c>
      <c r="P118" s="23">
        <v>0</v>
      </c>
      <c r="Q118" s="86">
        <v>0</v>
      </c>
    </row>
    <row r="119" spans="1:19" x14ac:dyDescent="0.25">
      <c r="A119" s="6"/>
      <c r="B119" s="244"/>
      <c r="C119" s="255"/>
      <c r="D119" s="74">
        <v>2015</v>
      </c>
      <c r="E119" s="74">
        <v>21</v>
      </c>
      <c r="F119" s="23">
        <v>65</v>
      </c>
      <c r="G119" s="23">
        <v>144</v>
      </c>
      <c r="H119" s="23">
        <v>453472</v>
      </c>
      <c r="I119" s="109">
        <v>38.302417672140102</v>
      </c>
      <c r="J119" s="84">
        <v>514.97965163748495</v>
      </c>
      <c r="K119" s="85">
        <v>7.4376565268840303E-2</v>
      </c>
      <c r="L119" s="74">
        <v>4</v>
      </c>
      <c r="M119" s="104">
        <v>2.7777777777777801E-2</v>
      </c>
      <c r="N119" s="74">
        <v>4600</v>
      </c>
      <c r="O119" s="104">
        <v>1.01439559664103E-2</v>
      </c>
      <c r="P119" s="23">
        <v>0</v>
      </c>
      <c r="Q119" s="86">
        <v>0</v>
      </c>
    </row>
    <row r="120" spans="1:19" x14ac:dyDescent="0.25">
      <c r="A120" s="6"/>
      <c r="B120" s="244"/>
      <c r="C120" s="255"/>
      <c r="D120" s="74">
        <v>2016</v>
      </c>
      <c r="E120" s="74">
        <v>16</v>
      </c>
      <c r="F120" s="23">
        <v>41</v>
      </c>
      <c r="G120" s="23">
        <v>69</v>
      </c>
      <c r="H120" s="23">
        <v>244567</v>
      </c>
      <c r="I120" s="109">
        <v>23.388498291451199</v>
      </c>
      <c r="J120" s="84">
        <v>553.31157404971395</v>
      </c>
      <c r="K120" s="85">
        <v>4.2270032633276902E-2</v>
      </c>
      <c r="L120" s="74">
        <v>2</v>
      </c>
      <c r="M120" s="104">
        <v>2.8985507246376802E-2</v>
      </c>
      <c r="N120" s="74">
        <v>882</v>
      </c>
      <c r="O120" s="104">
        <v>3.6063737135427101E-3</v>
      </c>
      <c r="P120" s="23">
        <v>0</v>
      </c>
      <c r="Q120" s="86">
        <v>0</v>
      </c>
    </row>
    <row r="121" spans="1:19" x14ac:dyDescent="0.25">
      <c r="A121" s="6"/>
      <c r="B121" s="244"/>
      <c r="C121" s="255"/>
      <c r="D121" s="74">
        <v>2017</v>
      </c>
      <c r="E121" s="74">
        <v>12</v>
      </c>
      <c r="F121" s="23">
        <v>34</v>
      </c>
      <c r="G121" s="23">
        <v>71</v>
      </c>
      <c r="H121" s="23">
        <v>183990</v>
      </c>
      <c r="I121" s="109">
        <v>15.711648371586699</v>
      </c>
      <c r="J121" s="84">
        <v>564.06767214007095</v>
      </c>
      <c r="K121" s="85">
        <v>2.7854190459057401E-2</v>
      </c>
      <c r="L121" s="74">
        <v>7</v>
      </c>
      <c r="M121" s="104">
        <v>9.85915492957746E-2</v>
      </c>
      <c r="N121" s="74">
        <v>6995</v>
      </c>
      <c r="O121" s="104">
        <v>3.80183705636176E-2</v>
      </c>
      <c r="P121" s="23">
        <v>1</v>
      </c>
      <c r="Q121" s="86">
        <v>1.4084507042253501E-2</v>
      </c>
    </row>
    <row r="122" spans="1:19" x14ac:dyDescent="0.25">
      <c r="A122" s="6"/>
      <c r="B122" s="244"/>
      <c r="C122" s="255"/>
      <c r="D122" s="74">
        <v>2018</v>
      </c>
      <c r="E122" s="74">
        <v>13</v>
      </c>
      <c r="F122" s="23">
        <v>29</v>
      </c>
      <c r="G122" s="23">
        <v>85</v>
      </c>
      <c r="H122" s="23">
        <v>227071</v>
      </c>
      <c r="I122" s="109">
        <v>20.741363512655401</v>
      </c>
      <c r="J122" s="84">
        <v>555.25923069944702</v>
      </c>
      <c r="K122" s="85">
        <v>3.7354378578322703E-2</v>
      </c>
      <c r="L122" s="74">
        <v>8</v>
      </c>
      <c r="M122" s="104">
        <v>9.41176470588235E-2</v>
      </c>
      <c r="N122" s="74">
        <v>4282</v>
      </c>
      <c r="O122" s="104">
        <v>1.8857537950685E-2</v>
      </c>
      <c r="P122" s="23">
        <v>0</v>
      </c>
      <c r="Q122" s="86">
        <v>0</v>
      </c>
    </row>
    <row r="123" spans="1:19" x14ac:dyDescent="0.25">
      <c r="A123" s="6"/>
      <c r="B123" s="244"/>
      <c r="C123" s="255"/>
      <c r="D123" s="74">
        <v>2019</v>
      </c>
      <c r="E123" s="74">
        <v>14</v>
      </c>
      <c r="F123" s="23">
        <v>39</v>
      </c>
      <c r="G123" s="23">
        <v>87</v>
      </c>
      <c r="H123" s="23">
        <v>271718</v>
      </c>
      <c r="I123" s="109">
        <v>17.8611085911276</v>
      </c>
      <c r="J123" s="84">
        <v>503.597101515014</v>
      </c>
      <c r="K123" s="85">
        <v>3.5467059952081798E-2</v>
      </c>
      <c r="L123" s="74">
        <v>3</v>
      </c>
      <c r="M123" s="104">
        <v>3.4482758620689703E-2</v>
      </c>
      <c r="N123" s="74">
        <v>1130</v>
      </c>
      <c r="O123" s="104">
        <v>4.1587233823302096E-3</v>
      </c>
      <c r="P123" s="23">
        <v>0</v>
      </c>
      <c r="Q123" s="86">
        <v>0</v>
      </c>
    </row>
    <row r="124" spans="1:19" x14ac:dyDescent="0.25">
      <c r="A124" s="6"/>
      <c r="B124" s="244"/>
      <c r="C124" s="255"/>
      <c r="D124" s="74">
        <v>2020</v>
      </c>
      <c r="E124" s="74">
        <v>8</v>
      </c>
      <c r="F124" s="23">
        <v>21</v>
      </c>
      <c r="G124" s="23">
        <v>44</v>
      </c>
      <c r="H124" s="23">
        <v>133467</v>
      </c>
      <c r="I124" s="109">
        <v>7.6691463304000704</v>
      </c>
      <c r="J124" s="84">
        <v>406.02662614533301</v>
      </c>
      <c r="K124" s="85">
        <v>1.8888284256646199E-2</v>
      </c>
      <c r="L124" s="74">
        <v>6</v>
      </c>
      <c r="M124" s="104">
        <v>0.13636363636363599</v>
      </c>
      <c r="N124" s="74">
        <v>11440</v>
      </c>
      <c r="O124" s="104">
        <v>8.5714071643177694E-2</v>
      </c>
      <c r="P124" s="23">
        <v>0</v>
      </c>
      <c r="Q124" s="86">
        <v>0</v>
      </c>
    </row>
    <row r="125" spans="1:19" x14ac:dyDescent="0.25">
      <c r="A125" s="6"/>
      <c r="B125" s="244"/>
      <c r="C125" s="259"/>
      <c r="D125" s="99">
        <v>2021</v>
      </c>
      <c r="E125" s="99">
        <v>7</v>
      </c>
      <c r="F125" s="100">
        <v>11</v>
      </c>
      <c r="G125" s="100">
        <v>21</v>
      </c>
      <c r="H125" s="100">
        <v>63925</v>
      </c>
      <c r="I125" s="112">
        <v>7.1652453959902003</v>
      </c>
      <c r="J125" s="101">
        <v>323.244960537059</v>
      </c>
      <c r="K125" s="102">
        <v>2.21666113033454E-2</v>
      </c>
      <c r="L125" s="99">
        <v>0</v>
      </c>
      <c r="M125" s="107">
        <v>0</v>
      </c>
      <c r="N125" s="99">
        <v>0</v>
      </c>
      <c r="O125" s="107">
        <v>0</v>
      </c>
      <c r="P125" s="100">
        <v>1</v>
      </c>
      <c r="Q125" s="103">
        <v>4.7619047619047603E-2</v>
      </c>
    </row>
    <row r="126" spans="1:19" x14ac:dyDescent="0.25">
      <c r="A126" s="6"/>
      <c r="B126" s="257" t="s">
        <v>66</v>
      </c>
      <c r="C126" s="258" t="s">
        <v>10</v>
      </c>
      <c r="D126" s="73">
        <v>2003</v>
      </c>
      <c r="E126" s="73">
        <v>13</v>
      </c>
      <c r="F126" s="40">
        <v>41</v>
      </c>
      <c r="G126" s="40">
        <v>49</v>
      </c>
      <c r="H126" s="40">
        <v>86518</v>
      </c>
      <c r="I126" s="111">
        <v>16.537834527805501</v>
      </c>
      <c r="J126" s="90">
        <v>563.016277329221</v>
      </c>
      <c r="K126" s="91">
        <v>2.93736348196823E-2</v>
      </c>
      <c r="L126" s="126">
        <v>2</v>
      </c>
      <c r="M126" s="127">
        <v>4.08163265306122E-2</v>
      </c>
      <c r="N126" s="126">
        <v>0</v>
      </c>
      <c r="O126" s="127">
        <v>0</v>
      </c>
      <c r="P126" s="44">
        <v>0</v>
      </c>
      <c r="Q126" s="130">
        <v>0</v>
      </c>
    </row>
    <row r="127" spans="1:19" x14ac:dyDescent="0.25">
      <c r="A127" s="6"/>
      <c r="B127" s="244"/>
      <c r="C127" s="255"/>
      <c r="D127" s="74">
        <v>2004</v>
      </c>
      <c r="E127" s="74">
        <v>14</v>
      </c>
      <c r="F127" s="23">
        <v>42</v>
      </c>
      <c r="G127" s="23">
        <v>52</v>
      </c>
      <c r="H127" s="23">
        <v>85895</v>
      </c>
      <c r="I127" s="109">
        <v>16.207305893037699</v>
      </c>
      <c r="J127" s="84">
        <v>481.577066134446</v>
      </c>
      <c r="K127" s="85">
        <v>3.3654646437239102E-2</v>
      </c>
      <c r="L127" s="128">
        <v>2</v>
      </c>
      <c r="M127" s="129">
        <v>3.8461538461538498E-2</v>
      </c>
      <c r="N127" s="128">
        <v>0</v>
      </c>
      <c r="O127" s="129">
        <v>0</v>
      </c>
      <c r="P127" s="43">
        <v>0</v>
      </c>
      <c r="Q127" s="131">
        <v>0</v>
      </c>
    </row>
    <row r="128" spans="1:19" x14ac:dyDescent="0.25">
      <c r="A128" s="6"/>
      <c r="B128" s="244"/>
      <c r="C128" s="255"/>
      <c r="D128" s="74">
        <v>2005</v>
      </c>
      <c r="E128" s="74">
        <v>10</v>
      </c>
      <c r="F128" s="23">
        <v>34</v>
      </c>
      <c r="G128" s="23">
        <v>37</v>
      </c>
      <c r="H128" s="23">
        <v>58384</v>
      </c>
      <c r="I128" s="109">
        <v>9.7824548670960692</v>
      </c>
      <c r="J128" s="84">
        <v>623.94958722670799</v>
      </c>
      <c r="K128" s="85">
        <v>1.5678277648321699E-2</v>
      </c>
      <c r="L128" s="128">
        <v>1</v>
      </c>
      <c r="M128" s="129">
        <v>2.7027027027027001E-2</v>
      </c>
      <c r="N128" s="128">
        <v>0</v>
      </c>
      <c r="O128" s="129">
        <v>0</v>
      </c>
      <c r="P128" s="43">
        <v>0</v>
      </c>
      <c r="Q128" s="131">
        <v>0</v>
      </c>
    </row>
    <row r="129" spans="1:17" x14ac:dyDescent="0.25">
      <c r="A129" s="6"/>
      <c r="B129" s="244"/>
      <c r="C129" s="255"/>
      <c r="D129" s="74">
        <v>2007</v>
      </c>
      <c r="E129" s="74">
        <v>25</v>
      </c>
      <c r="F129" s="23">
        <v>51</v>
      </c>
      <c r="G129" s="23">
        <v>67</v>
      </c>
      <c r="H129" s="23">
        <v>55215</v>
      </c>
      <c r="I129" s="109">
        <v>10.4003447337385</v>
      </c>
      <c r="J129" s="84">
        <v>263.41458768030498</v>
      </c>
      <c r="K129" s="85">
        <v>3.9482797157616101E-2</v>
      </c>
      <c r="L129" s="128">
        <v>1</v>
      </c>
      <c r="M129" s="129">
        <v>1.49253731343284E-2</v>
      </c>
      <c r="N129" s="128">
        <v>0</v>
      </c>
      <c r="O129" s="129">
        <v>0</v>
      </c>
      <c r="P129" s="43">
        <v>0</v>
      </c>
      <c r="Q129" s="131">
        <v>0</v>
      </c>
    </row>
    <row r="130" spans="1:17" x14ac:dyDescent="0.25">
      <c r="A130" s="6"/>
      <c r="B130" s="244"/>
      <c r="C130" s="255"/>
      <c r="D130" s="74">
        <v>2009</v>
      </c>
      <c r="E130" s="74">
        <v>34</v>
      </c>
      <c r="F130" s="23">
        <v>69</v>
      </c>
      <c r="G130" s="23">
        <v>104</v>
      </c>
      <c r="H130" s="23">
        <v>119849</v>
      </c>
      <c r="I130" s="109">
        <v>21.804903395069399</v>
      </c>
      <c r="J130" s="84">
        <v>644.97630409144494</v>
      </c>
      <c r="K130" s="85">
        <v>3.3807293782343199E-2</v>
      </c>
      <c r="L130" s="128">
        <v>4</v>
      </c>
      <c r="M130" s="129">
        <v>3.8461538461538498E-2</v>
      </c>
      <c r="N130" s="128">
        <v>0</v>
      </c>
      <c r="O130" s="129">
        <v>0</v>
      </c>
      <c r="P130" s="43">
        <v>0</v>
      </c>
      <c r="Q130" s="131">
        <v>0</v>
      </c>
    </row>
    <row r="131" spans="1:17" x14ac:dyDescent="0.25">
      <c r="A131" s="6"/>
      <c r="B131" s="244"/>
      <c r="C131" s="255"/>
      <c r="D131" s="74">
        <v>2010</v>
      </c>
      <c r="E131" s="74">
        <v>37</v>
      </c>
      <c r="F131" s="23">
        <v>70</v>
      </c>
      <c r="G131" s="23">
        <v>105</v>
      </c>
      <c r="H131" s="23">
        <v>160570</v>
      </c>
      <c r="I131" s="109">
        <v>23.052815235930201</v>
      </c>
      <c r="J131" s="84">
        <v>756.43550077111502</v>
      </c>
      <c r="K131" s="85">
        <v>3.0475586104076299E-2</v>
      </c>
      <c r="L131" s="128">
        <v>1</v>
      </c>
      <c r="M131" s="129">
        <v>9.5238095238095195E-3</v>
      </c>
      <c r="N131" s="128">
        <v>320</v>
      </c>
      <c r="O131" s="129">
        <v>1.9929002927072301E-3</v>
      </c>
      <c r="P131" s="43">
        <v>2</v>
      </c>
      <c r="Q131" s="131">
        <v>1.9047619047619001E-2</v>
      </c>
    </row>
    <row r="132" spans="1:17" x14ac:dyDescent="0.25">
      <c r="A132" s="6"/>
      <c r="B132" s="244"/>
      <c r="C132" s="255"/>
      <c r="D132" s="74">
        <v>2011</v>
      </c>
      <c r="E132" s="74">
        <v>40</v>
      </c>
      <c r="F132" s="23">
        <v>69</v>
      </c>
      <c r="G132" s="23">
        <v>101</v>
      </c>
      <c r="H132" s="23">
        <v>162419</v>
      </c>
      <c r="I132" s="109">
        <v>20.1342127551716</v>
      </c>
      <c r="J132" s="84">
        <v>434.27851927787401</v>
      </c>
      <c r="K132" s="85">
        <v>4.6362442214851397E-2</v>
      </c>
      <c r="L132" s="128">
        <v>3</v>
      </c>
      <c r="M132" s="129">
        <v>2.9702970297029702E-2</v>
      </c>
      <c r="N132" s="128">
        <v>1766</v>
      </c>
      <c r="O132" s="129">
        <v>1.08731121358954E-2</v>
      </c>
      <c r="P132" s="43">
        <v>0</v>
      </c>
      <c r="Q132" s="131">
        <v>0</v>
      </c>
    </row>
    <row r="133" spans="1:17" x14ac:dyDescent="0.25">
      <c r="A133" s="6"/>
      <c r="B133" s="244"/>
      <c r="C133" s="255"/>
      <c r="D133" s="74">
        <v>2015</v>
      </c>
      <c r="E133" s="74">
        <v>20</v>
      </c>
      <c r="F133" s="23">
        <v>38</v>
      </c>
      <c r="G133" s="23">
        <v>54</v>
      </c>
      <c r="H133" s="23">
        <v>124895</v>
      </c>
      <c r="I133" s="109">
        <v>17.470667364916402</v>
      </c>
      <c r="J133" s="84">
        <v>364.01502041186598</v>
      </c>
      <c r="K133" s="85">
        <v>4.7994358433751202E-2</v>
      </c>
      <c r="L133" s="128">
        <v>1</v>
      </c>
      <c r="M133" s="129">
        <v>1.85185185185185E-2</v>
      </c>
      <c r="N133" s="128">
        <v>150</v>
      </c>
      <c r="O133" s="129">
        <v>1.2010088474318399E-3</v>
      </c>
      <c r="P133" s="43">
        <v>0</v>
      </c>
      <c r="Q133" s="131">
        <v>0</v>
      </c>
    </row>
    <row r="134" spans="1:17" x14ac:dyDescent="0.25">
      <c r="A134" s="6"/>
      <c r="B134" s="244"/>
      <c r="C134" s="255"/>
      <c r="D134" s="74">
        <v>2017</v>
      </c>
      <c r="E134" s="74">
        <v>43</v>
      </c>
      <c r="F134" s="23">
        <v>62</v>
      </c>
      <c r="G134" s="23">
        <v>79</v>
      </c>
      <c r="H134" s="23">
        <v>95811</v>
      </c>
      <c r="I134" s="109">
        <v>14.9259161950311</v>
      </c>
      <c r="J134" s="84">
        <v>356.629821962714</v>
      </c>
      <c r="K134" s="85">
        <v>4.1852686667890701E-2</v>
      </c>
      <c r="L134" s="128">
        <v>1</v>
      </c>
      <c r="M134" s="129">
        <v>1.26582278481013E-2</v>
      </c>
      <c r="N134" s="128">
        <v>1990</v>
      </c>
      <c r="O134" s="129">
        <v>2.07700577177986E-2</v>
      </c>
      <c r="P134" s="43">
        <v>0</v>
      </c>
      <c r="Q134" s="131">
        <v>0</v>
      </c>
    </row>
    <row r="135" spans="1:17" x14ac:dyDescent="0.25">
      <c r="A135" s="6"/>
      <c r="B135" s="244"/>
      <c r="C135" s="255"/>
      <c r="D135" s="74">
        <v>2018</v>
      </c>
      <c r="E135" s="74">
        <v>43</v>
      </c>
      <c r="F135" s="23">
        <v>83</v>
      </c>
      <c r="G135" s="23">
        <v>104</v>
      </c>
      <c r="H135" s="23">
        <v>90972</v>
      </c>
      <c r="I135" s="109">
        <v>15.9219903837431</v>
      </c>
      <c r="J135" s="84">
        <v>315.309795495782</v>
      </c>
      <c r="K135" s="85">
        <v>5.0496339191454298E-2</v>
      </c>
      <c r="L135" s="128">
        <v>2</v>
      </c>
      <c r="M135" s="129">
        <v>1.9230769230769201E-2</v>
      </c>
      <c r="N135" s="128">
        <v>23</v>
      </c>
      <c r="O135" s="129">
        <v>2.52825045068812E-4</v>
      </c>
      <c r="P135" s="43">
        <v>1</v>
      </c>
      <c r="Q135" s="131">
        <v>9.6153846153846194E-3</v>
      </c>
    </row>
    <row r="136" spans="1:17" x14ac:dyDescent="0.25">
      <c r="A136" s="6"/>
      <c r="B136" s="244"/>
      <c r="C136" s="255"/>
      <c r="D136" s="74">
        <v>2019</v>
      </c>
      <c r="E136" s="74">
        <v>30</v>
      </c>
      <c r="F136" s="23">
        <v>50</v>
      </c>
      <c r="G136" s="23">
        <v>80</v>
      </c>
      <c r="H136" s="23">
        <v>61719</v>
      </c>
      <c r="I136" s="109">
        <v>11.799112446702299</v>
      </c>
      <c r="J136" s="84">
        <v>289.98794207565999</v>
      </c>
      <c r="K136" s="85">
        <v>4.0688286424074398E-2</v>
      </c>
      <c r="L136" s="128">
        <v>1</v>
      </c>
      <c r="M136" s="129">
        <v>1.2500000000000001E-2</v>
      </c>
      <c r="N136" s="128">
        <v>6</v>
      </c>
      <c r="O136" s="129">
        <v>9.7214796091965198E-5</v>
      </c>
      <c r="P136" s="43">
        <v>0</v>
      </c>
      <c r="Q136" s="131">
        <v>0</v>
      </c>
    </row>
    <row r="137" spans="1:17" x14ac:dyDescent="0.25">
      <c r="A137" s="6"/>
      <c r="B137" s="244"/>
      <c r="C137" s="255"/>
      <c r="D137" s="74">
        <v>2020</v>
      </c>
      <c r="E137" s="74">
        <v>11</v>
      </c>
      <c r="F137" s="23">
        <v>24</v>
      </c>
      <c r="G137" s="23">
        <v>34</v>
      </c>
      <c r="H137" s="23">
        <v>25619</v>
      </c>
      <c r="I137" s="109">
        <v>6.5959918046865198</v>
      </c>
      <c r="J137" s="84">
        <v>250.127983715867</v>
      </c>
      <c r="K137" s="85">
        <v>2.63704672571912E-2</v>
      </c>
      <c r="L137" s="74">
        <v>0</v>
      </c>
      <c r="M137" s="104">
        <v>0</v>
      </c>
      <c r="N137" s="74">
        <v>0</v>
      </c>
      <c r="O137" s="104">
        <v>0</v>
      </c>
      <c r="P137" s="23">
        <v>1</v>
      </c>
      <c r="Q137" s="86">
        <v>2.9411764705882401E-2</v>
      </c>
    </row>
    <row r="138" spans="1:17" x14ac:dyDescent="0.25">
      <c r="A138" s="6"/>
      <c r="B138" s="244"/>
      <c r="C138" s="259"/>
      <c r="D138" s="99">
        <v>2021</v>
      </c>
      <c r="E138" s="99">
        <v>28</v>
      </c>
      <c r="F138" s="100">
        <v>47</v>
      </c>
      <c r="G138" s="100">
        <v>63</v>
      </c>
      <c r="H138" s="100">
        <v>59232</v>
      </c>
      <c r="I138" s="112">
        <v>14.795368128798</v>
      </c>
      <c r="J138" s="101">
        <v>290.27595749795898</v>
      </c>
      <c r="K138" s="102">
        <v>5.09700088713066E-2</v>
      </c>
      <c r="L138" s="99">
        <v>2</v>
      </c>
      <c r="M138" s="107">
        <v>3.1746031746031703E-2</v>
      </c>
      <c r="N138" s="99">
        <v>39</v>
      </c>
      <c r="O138" s="107">
        <v>6.5842787682333904E-4</v>
      </c>
      <c r="P138" s="100">
        <v>0</v>
      </c>
      <c r="Q138" s="103">
        <v>0</v>
      </c>
    </row>
    <row r="139" spans="1:17" x14ac:dyDescent="0.25">
      <c r="A139" s="6"/>
      <c r="B139" s="244"/>
      <c r="C139" s="255" t="s">
        <v>1</v>
      </c>
      <c r="D139" s="74">
        <v>2003</v>
      </c>
      <c r="E139" s="74">
        <v>7</v>
      </c>
      <c r="F139" s="23">
        <v>16</v>
      </c>
      <c r="G139" s="23">
        <v>50</v>
      </c>
      <c r="H139" s="23">
        <v>345</v>
      </c>
      <c r="I139" s="109">
        <v>2.9370407330127901</v>
      </c>
      <c r="J139" s="84">
        <v>190.58446430191401</v>
      </c>
      <c r="K139" s="85">
        <v>1.54107038250509E-2</v>
      </c>
      <c r="L139" s="128">
        <v>1</v>
      </c>
      <c r="M139" s="129">
        <v>0.02</v>
      </c>
      <c r="N139" s="128">
        <v>0</v>
      </c>
      <c r="O139" s="129">
        <v>0</v>
      </c>
      <c r="P139" s="43">
        <v>0</v>
      </c>
      <c r="Q139" s="131">
        <v>0</v>
      </c>
    </row>
    <row r="140" spans="1:17" x14ac:dyDescent="0.25">
      <c r="A140" s="6"/>
      <c r="B140" s="244"/>
      <c r="C140" s="255"/>
      <c r="D140" s="74">
        <v>2004</v>
      </c>
      <c r="E140" s="74">
        <v>17</v>
      </c>
      <c r="F140" s="23">
        <v>96</v>
      </c>
      <c r="G140" s="23">
        <v>185</v>
      </c>
      <c r="H140" s="23">
        <v>1950</v>
      </c>
      <c r="I140" s="109">
        <v>16.9868109535558</v>
      </c>
      <c r="J140" s="84">
        <v>186.03098974870699</v>
      </c>
      <c r="K140" s="85">
        <v>9.1311727021942804E-2</v>
      </c>
      <c r="L140" s="128">
        <v>3</v>
      </c>
      <c r="M140" s="129">
        <v>1.62162162162162E-2</v>
      </c>
      <c r="N140" s="128">
        <v>0</v>
      </c>
      <c r="O140" s="129">
        <v>0</v>
      </c>
      <c r="P140" s="43">
        <v>0</v>
      </c>
      <c r="Q140" s="131">
        <v>0</v>
      </c>
    </row>
    <row r="141" spans="1:17" x14ac:dyDescent="0.25">
      <c r="A141" s="6"/>
      <c r="B141" s="244"/>
      <c r="C141" s="255"/>
      <c r="D141" s="74">
        <v>2005</v>
      </c>
      <c r="E141" s="74">
        <v>14</v>
      </c>
      <c r="F141" s="23">
        <v>43</v>
      </c>
      <c r="G141" s="23">
        <v>50</v>
      </c>
      <c r="H141" s="23">
        <v>835</v>
      </c>
      <c r="I141" s="109">
        <v>10.6664247482537</v>
      </c>
      <c r="J141" s="84">
        <v>379.29284223895502</v>
      </c>
      <c r="K141" s="85">
        <v>2.8121871969136202E-2</v>
      </c>
      <c r="L141" s="128">
        <v>2</v>
      </c>
      <c r="M141" s="129">
        <v>0.04</v>
      </c>
      <c r="N141" s="128">
        <v>0</v>
      </c>
      <c r="O141" s="129">
        <v>0</v>
      </c>
      <c r="P141" s="43">
        <v>0</v>
      </c>
      <c r="Q141" s="131">
        <v>0</v>
      </c>
    </row>
    <row r="142" spans="1:17" x14ac:dyDescent="0.25">
      <c r="A142" s="6"/>
      <c r="B142" s="244"/>
      <c r="C142" s="255"/>
      <c r="D142" s="74">
        <v>2006</v>
      </c>
      <c r="E142" s="74">
        <v>15</v>
      </c>
      <c r="F142" s="23">
        <v>38</v>
      </c>
      <c r="G142" s="23">
        <v>39</v>
      </c>
      <c r="H142" s="23">
        <v>666</v>
      </c>
      <c r="I142" s="109">
        <v>7.90299827633131</v>
      </c>
      <c r="J142" s="84">
        <v>442.93431915086597</v>
      </c>
      <c r="K142" s="85">
        <v>1.7842370605831302E-2</v>
      </c>
      <c r="L142" s="128">
        <v>2</v>
      </c>
      <c r="M142" s="129">
        <v>5.1282051282051301E-2</v>
      </c>
      <c r="N142" s="128">
        <v>0</v>
      </c>
      <c r="O142" s="129">
        <v>0</v>
      </c>
      <c r="P142" s="43">
        <v>0</v>
      </c>
      <c r="Q142" s="131">
        <v>0</v>
      </c>
    </row>
    <row r="143" spans="1:17" x14ac:dyDescent="0.25">
      <c r="A143" s="6"/>
      <c r="B143" s="244"/>
      <c r="C143" s="255"/>
      <c r="D143" s="74">
        <v>2007</v>
      </c>
      <c r="E143" s="74">
        <v>21</v>
      </c>
      <c r="F143" s="23">
        <v>46</v>
      </c>
      <c r="G143" s="23">
        <v>75</v>
      </c>
      <c r="H143" s="23">
        <v>624</v>
      </c>
      <c r="I143" s="109">
        <v>8.7533112582781492</v>
      </c>
      <c r="J143" s="84">
        <v>257.86337657625</v>
      </c>
      <c r="K143" s="85">
        <v>3.39455388139999E-2</v>
      </c>
      <c r="L143" s="128">
        <v>3</v>
      </c>
      <c r="M143" s="129">
        <v>0.04</v>
      </c>
      <c r="N143" s="128">
        <v>0</v>
      </c>
      <c r="O143" s="129">
        <v>0</v>
      </c>
      <c r="P143" s="43">
        <v>0</v>
      </c>
      <c r="Q143" s="131">
        <v>0</v>
      </c>
    </row>
    <row r="144" spans="1:17" x14ac:dyDescent="0.25">
      <c r="A144" s="6"/>
      <c r="B144" s="244"/>
      <c r="C144" s="255"/>
      <c r="D144" s="74">
        <v>2008</v>
      </c>
      <c r="E144" s="74">
        <v>20</v>
      </c>
      <c r="F144" s="23">
        <v>55</v>
      </c>
      <c r="G144" s="23">
        <v>75</v>
      </c>
      <c r="H144" s="23">
        <v>833</v>
      </c>
      <c r="I144" s="109">
        <v>10.4251585910031</v>
      </c>
      <c r="J144" s="84">
        <v>248.392733375669</v>
      </c>
      <c r="K144" s="85">
        <v>4.1970465276196897E-2</v>
      </c>
      <c r="L144" s="128">
        <v>1</v>
      </c>
      <c r="M144" s="129">
        <v>1.3333333333333299E-2</v>
      </c>
      <c r="N144" s="128">
        <v>0</v>
      </c>
      <c r="O144" s="129">
        <v>0</v>
      </c>
      <c r="P144" s="43">
        <v>0</v>
      </c>
      <c r="Q144" s="131">
        <v>0</v>
      </c>
    </row>
    <row r="145" spans="1:17" x14ac:dyDescent="0.25">
      <c r="A145" s="6"/>
      <c r="B145" s="244"/>
      <c r="C145" s="255"/>
      <c r="D145" s="74">
        <v>2010</v>
      </c>
      <c r="E145" s="74">
        <v>26</v>
      </c>
      <c r="F145" s="23">
        <v>40</v>
      </c>
      <c r="G145" s="23">
        <v>71</v>
      </c>
      <c r="H145" s="23">
        <v>648</v>
      </c>
      <c r="I145" s="109">
        <v>10.661364207052699</v>
      </c>
      <c r="J145" s="84">
        <v>318.283362061145</v>
      </c>
      <c r="K145" s="85">
        <v>3.34964546623224E-2</v>
      </c>
      <c r="L145" s="128">
        <v>1</v>
      </c>
      <c r="M145" s="129">
        <v>1.4084507042253501E-2</v>
      </c>
      <c r="N145" s="128">
        <v>2</v>
      </c>
      <c r="O145" s="129">
        <v>3.08641975308642E-3</v>
      </c>
      <c r="P145" s="43">
        <v>0</v>
      </c>
      <c r="Q145" s="131">
        <v>0</v>
      </c>
    </row>
    <row r="146" spans="1:17" x14ac:dyDescent="0.25">
      <c r="A146" s="6"/>
      <c r="B146" s="244"/>
      <c r="C146" s="255"/>
      <c r="D146" s="74">
        <v>2011</v>
      </c>
      <c r="E146" s="74">
        <v>29</v>
      </c>
      <c r="F146" s="23">
        <v>61</v>
      </c>
      <c r="G146" s="23">
        <v>85</v>
      </c>
      <c r="H146" s="23">
        <v>831</v>
      </c>
      <c r="I146" s="109">
        <v>18.9367626598697</v>
      </c>
      <c r="J146" s="84">
        <v>255.78885058514001</v>
      </c>
      <c r="K146" s="85">
        <v>7.4032791564409797E-2</v>
      </c>
      <c r="L146" s="128">
        <v>3</v>
      </c>
      <c r="M146" s="129">
        <v>3.5294117647058802E-2</v>
      </c>
      <c r="N146" s="128">
        <v>6</v>
      </c>
      <c r="O146" s="129">
        <v>7.2202166064982004E-3</v>
      </c>
      <c r="P146" s="43">
        <v>0</v>
      </c>
      <c r="Q146" s="131">
        <v>0</v>
      </c>
    </row>
    <row r="147" spans="1:17" x14ac:dyDescent="0.25">
      <c r="A147" s="6"/>
      <c r="B147" s="244"/>
      <c r="C147" s="255"/>
      <c r="D147" s="74">
        <v>2012</v>
      </c>
      <c r="E147" s="74">
        <v>19</v>
      </c>
      <c r="F147" s="23">
        <v>35</v>
      </c>
      <c r="G147" s="23">
        <v>70</v>
      </c>
      <c r="H147" s="23">
        <v>610</v>
      </c>
      <c r="I147" s="109">
        <v>9.1263358432368697</v>
      </c>
      <c r="J147" s="84">
        <v>125.848543953552</v>
      </c>
      <c r="K147" s="85">
        <v>7.2518406304368802E-2</v>
      </c>
      <c r="L147" s="74">
        <v>2</v>
      </c>
      <c r="M147" s="104">
        <v>2.8571428571428598E-2</v>
      </c>
      <c r="N147" s="74">
        <v>5</v>
      </c>
      <c r="O147" s="104">
        <v>8.1967213114754103E-3</v>
      </c>
      <c r="P147" s="43">
        <v>0</v>
      </c>
      <c r="Q147" s="131">
        <v>0</v>
      </c>
    </row>
    <row r="148" spans="1:17" x14ac:dyDescent="0.25">
      <c r="A148" s="6"/>
      <c r="B148" s="244"/>
      <c r="C148" s="255"/>
      <c r="D148" s="74">
        <v>2013</v>
      </c>
      <c r="E148" s="74">
        <v>17</v>
      </c>
      <c r="F148" s="23">
        <v>25</v>
      </c>
      <c r="G148" s="23">
        <v>48</v>
      </c>
      <c r="H148" s="23">
        <v>590</v>
      </c>
      <c r="I148" s="109">
        <v>6.2969436855531198</v>
      </c>
      <c r="J148" s="84">
        <v>72.1555148326227</v>
      </c>
      <c r="K148" s="85">
        <v>8.7269056289875802E-2</v>
      </c>
      <c r="L148" s="74">
        <v>1</v>
      </c>
      <c r="M148" s="104">
        <v>2.0833333333333301E-2</v>
      </c>
      <c r="N148" s="74">
        <v>1</v>
      </c>
      <c r="O148" s="104">
        <v>1.69491525423729E-3</v>
      </c>
      <c r="P148" s="43">
        <v>0</v>
      </c>
      <c r="Q148" s="131">
        <v>0</v>
      </c>
    </row>
    <row r="149" spans="1:17" x14ac:dyDescent="0.25">
      <c r="A149" s="6"/>
      <c r="B149" s="244"/>
      <c r="C149" s="255"/>
      <c r="D149" s="74">
        <v>2014</v>
      </c>
      <c r="E149" s="74">
        <v>21</v>
      </c>
      <c r="F149" s="23">
        <v>41</v>
      </c>
      <c r="G149" s="23">
        <v>63</v>
      </c>
      <c r="H149" s="23">
        <v>686</v>
      </c>
      <c r="I149" s="109">
        <v>11.6624007233568</v>
      </c>
      <c r="J149" s="84">
        <v>147.69631679216201</v>
      </c>
      <c r="K149" s="85">
        <v>7.8962028144331703E-2</v>
      </c>
      <c r="L149" s="74">
        <v>1</v>
      </c>
      <c r="M149" s="104">
        <v>1.58730158730159E-2</v>
      </c>
      <c r="N149" s="74">
        <v>4</v>
      </c>
      <c r="O149" s="104">
        <v>5.83090379008746E-3</v>
      </c>
      <c r="P149" s="23">
        <v>0</v>
      </c>
      <c r="Q149" s="86">
        <v>0</v>
      </c>
    </row>
    <row r="150" spans="1:17" x14ac:dyDescent="0.25">
      <c r="A150" s="6"/>
      <c r="B150" s="244"/>
      <c r="C150" s="255"/>
      <c r="D150" s="74">
        <v>2015</v>
      </c>
      <c r="E150" s="74">
        <v>17</v>
      </c>
      <c r="F150" s="23">
        <v>49</v>
      </c>
      <c r="G150" s="23">
        <v>64</v>
      </c>
      <c r="H150" s="23">
        <v>604</v>
      </c>
      <c r="I150" s="109">
        <v>14.5981795914476</v>
      </c>
      <c r="J150" s="84">
        <v>222.942415857752</v>
      </c>
      <c r="K150" s="85">
        <v>6.54795972102587E-2</v>
      </c>
      <c r="L150" s="74">
        <v>3</v>
      </c>
      <c r="M150" s="104">
        <v>4.6875E-2</v>
      </c>
      <c r="N150" s="74">
        <v>8</v>
      </c>
      <c r="O150" s="104">
        <v>1.3245033112582801E-2</v>
      </c>
      <c r="P150" s="23">
        <v>0</v>
      </c>
      <c r="Q150" s="86">
        <v>0</v>
      </c>
    </row>
    <row r="151" spans="1:17" x14ac:dyDescent="0.25">
      <c r="A151" s="6"/>
      <c r="B151" s="244"/>
      <c r="C151" s="255"/>
      <c r="D151" s="74">
        <v>2016</v>
      </c>
      <c r="E151" s="74">
        <v>27</v>
      </c>
      <c r="F151" s="23">
        <v>55</v>
      </c>
      <c r="G151" s="23">
        <v>73</v>
      </c>
      <c r="H151" s="23">
        <v>687</v>
      </c>
      <c r="I151" s="109">
        <v>15.272099885673899</v>
      </c>
      <c r="J151" s="84">
        <v>206.49995917626799</v>
      </c>
      <c r="K151" s="85">
        <v>7.3956914793565004E-2</v>
      </c>
      <c r="L151" s="74">
        <v>5</v>
      </c>
      <c r="M151" s="104">
        <v>6.8493150684931503E-2</v>
      </c>
      <c r="N151" s="74">
        <v>15</v>
      </c>
      <c r="O151" s="104">
        <v>2.1834061135371199E-2</v>
      </c>
      <c r="P151" s="23">
        <v>0</v>
      </c>
      <c r="Q151" s="86">
        <v>0</v>
      </c>
    </row>
    <row r="152" spans="1:17" x14ac:dyDescent="0.25">
      <c r="A152" s="6"/>
      <c r="B152" s="244"/>
      <c r="C152" s="255"/>
      <c r="D152" s="74">
        <v>2017</v>
      </c>
      <c r="E152" s="74">
        <v>44</v>
      </c>
      <c r="F152" s="23">
        <v>87</v>
      </c>
      <c r="G152" s="23">
        <v>126</v>
      </c>
      <c r="H152" s="23">
        <v>1249</v>
      </c>
      <c r="I152" s="109">
        <v>24.8741155567606</v>
      </c>
      <c r="J152" s="84">
        <v>211.18037058876899</v>
      </c>
      <c r="K152" s="85">
        <v>0.117786115666962</v>
      </c>
      <c r="L152" s="74">
        <v>2</v>
      </c>
      <c r="M152" s="104">
        <v>1.58730158730159E-2</v>
      </c>
      <c r="N152" s="74">
        <v>3</v>
      </c>
      <c r="O152" s="104">
        <v>2.4019215372297802E-3</v>
      </c>
      <c r="P152" s="23">
        <v>0</v>
      </c>
      <c r="Q152" s="86">
        <v>0</v>
      </c>
    </row>
    <row r="153" spans="1:17" x14ac:dyDescent="0.25">
      <c r="A153" s="6"/>
      <c r="B153" s="244"/>
      <c r="C153" s="255"/>
      <c r="D153" s="74">
        <v>2018</v>
      </c>
      <c r="E153" s="74">
        <v>33</v>
      </c>
      <c r="F153" s="23">
        <v>58</v>
      </c>
      <c r="G153" s="23">
        <v>89</v>
      </c>
      <c r="H153" s="23">
        <v>892</v>
      </c>
      <c r="I153" s="109">
        <v>17.217862650821001</v>
      </c>
      <c r="J153" s="84">
        <v>175.65635943028201</v>
      </c>
      <c r="K153" s="85">
        <v>9.8020149721107994E-2</v>
      </c>
      <c r="L153" s="74">
        <v>6</v>
      </c>
      <c r="M153" s="104">
        <v>6.7415730337078594E-2</v>
      </c>
      <c r="N153" s="74">
        <v>18</v>
      </c>
      <c r="O153" s="104">
        <v>2.0179372197309399E-2</v>
      </c>
      <c r="P153" s="23">
        <v>0</v>
      </c>
      <c r="Q153" s="86">
        <v>0</v>
      </c>
    </row>
    <row r="154" spans="1:17" ht="15.75" thickBot="1" x14ac:dyDescent="0.3">
      <c r="A154" s="6"/>
      <c r="B154" s="245"/>
      <c r="C154" s="256"/>
      <c r="D154" s="76">
        <v>2020</v>
      </c>
      <c r="E154" s="76">
        <v>7</v>
      </c>
      <c r="F154" s="24">
        <v>11</v>
      </c>
      <c r="G154" s="24">
        <v>22</v>
      </c>
      <c r="H154" s="24">
        <v>110</v>
      </c>
      <c r="I154" s="113">
        <v>4.2053644504164396</v>
      </c>
      <c r="J154" s="93">
        <v>64.555742538329</v>
      </c>
      <c r="K154" s="94">
        <v>6.5143150478357101E-2</v>
      </c>
      <c r="L154" s="76">
        <v>1</v>
      </c>
      <c r="M154" s="108">
        <v>4.5454545454545497E-2</v>
      </c>
      <c r="N154" s="76">
        <v>3</v>
      </c>
      <c r="O154" s="108">
        <v>2.7272727272727299E-2</v>
      </c>
      <c r="P154" s="24">
        <v>0</v>
      </c>
      <c r="Q154" s="95">
        <v>0</v>
      </c>
    </row>
    <row r="155" spans="1:17" x14ac:dyDescent="0.25">
      <c r="A155" s="6"/>
      <c r="B155" s="143"/>
      <c r="C155" s="143"/>
      <c r="D155" s="6"/>
      <c r="E155" s="6"/>
      <c r="F155" s="6"/>
      <c r="G155" s="6"/>
      <c r="H155" s="6"/>
      <c r="I155" s="6"/>
      <c r="J155" s="6"/>
      <c r="K155" s="6"/>
      <c r="L155" s="6"/>
      <c r="M155" s="6"/>
      <c r="N155" s="6"/>
      <c r="O155" s="6"/>
      <c r="P155" s="6"/>
      <c r="Q155" s="6"/>
    </row>
    <row r="156" spans="1:17" x14ac:dyDescent="0.25">
      <c r="A156" s="6"/>
      <c r="B156" s="143"/>
      <c r="C156" s="143"/>
      <c r="D156" s="6"/>
      <c r="E156" s="6"/>
      <c r="F156" s="6"/>
      <c r="G156" s="6"/>
      <c r="H156" s="6"/>
      <c r="I156" s="6"/>
      <c r="J156" s="6"/>
      <c r="K156" s="6"/>
      <c r="L156" s="6"/>
      <c r="M156" s="144"/>
      <c r="N156" s="6"/>
      <c r="O156" s="6"/>
      <c r="P156" s="6"/>
      <c r="Q156" s="6"/>
    </row>
    <row r="157" spans="1:17" x14ac:dyDescent="0.25">
      <c r="A157" s="6"/>
      <c r="B157" s="143"/>
      <c r="C157" s="143"/>
      <c r="D157" s="6"/>
      <c r="E157" s="6"/>
      <c r="F157" s="6"/>
      <c r="G157" s="6"/>
      <c r="H157" s="6"/>
      <c r="I157" s="6"/>
      <c r="J157" s="6"/>
      <c r="K157" s="6"/>
      <c r="L157" s="6"/>
      <c r="M157" s="144"/>
      <c r="N157" s="6"/>
      <c r="O157" s="6"/>
      <c r="P157" s="6"/>
      <c r="Q157" s="6"/>
    </row>
    <row r="158" spans="1:17" x14ac:dyDescent="0.25">
      <c r="A158" s="6"/>
      <c r="B158" s="143"/>
      <c r="C158" s="143"/>
      <c r="D158" s="6"/>
      <c r="E158" s="6"/>
      <c r="F158" s="6"/>
      <c r="G158" s="6"/>
      <c r="H158" s="6"/>
      <c r="I158" s="6"/>
      <c r="J158" s="6"/>
      <c r="K158" s="6"/>
      <c r="L158" s="6"/>
      <c r="M158" s="144"/>
      <c r="N158" s="6"/>
      <c r="O158" s="6"/>
      <c r="P158" s="6"/>
      <c r="Q158" s="6"/>
    </row>
    <row r="159" spans="1:17" x14ac:dyDescent="0.25">
      <c r="A159" s="6"/>
      <c r="B159" s="143"/>
      <c r="C159" s="143"/>
      <c r="D159" s="6"/>
      <c r="E159" s="6"/>
      <c r="F159" s="6"/>
      <c r="G159" s="6"/>
      <c r="H159" s="6"/>
      <c r="I159" s="6"/>
      <c r="J159" s="6"/>
      <c r="K159" s="6"/>
      <c r="L159" s="6"/>
      <c r="M159" s="144"/>
      <c r="N159" s="6"/>
      <c r="O159" s="6"/>
      <c r="P159" s="6"/>
      <c r="Q159" s="6"/>
    </row>
    <row r="160" spans="1:17" x14ac:dyDescent="0.25">
      <c r="A160" s="6"/>
      <c r="B160" s="143"/>
      <c r="C160" s="143"/>
      <c r="D160" s="6"/>
      <c r="E160" s="6"/>
      <c r="F160" s="6"/>
      <c r="G160" s="6"/>
      <c r="H160" s="6"/>
      <c r="I160" s="6"/>
      <c r="J160" s="6"/>
      <c r="K160" s="6"/>
      <c r="L160" s="6"/>
      <c r="M160" s="144"/>
      <c r="N160" s="6"/>
      <c r="O160" s="6"/>
      <c r="P160" s="6"/>
      <c r="Q160" s="6"/>
    </row>
    <row r="161" spans="2:13" s="6" customFormat="1" x14ac:dyDescent="0.25">
      <c r="B161" s="143"/>
      <c r="C161" s="143"/>
      <c r="M161" s="144"/>
    </row>
    <row r="162" spans="2:13" s="6" customFormat="1" x14ac:dyDescent="0.25">
      <c r="B162" s="143"/>
      <c r="C162" s="143"/>
      <c r="M162" s="144"/>
    </row>
    <row r="163" spans="2:13" s="6" customFormat="1" x14ac:dyDescent="0.25">
      <c r="B163" s="143"/>
      <c r="C163" s="143"/>
      <c r="M163" s="144"/>
    </row>
    <row r="164" spans="2:13" s="6" customFormat="1" x14ac:dyDescent="0.25">
      <c r="B164" s="143"/>
      <c r="C164" s="143"/>
    </row>
    <row r="165" spans="2:13" s="6" customFormat="1" x14ac:dyDescent="0.25">
      <c r="B165" s="143"/>
      <c r="C165" s="143"/>
    </row>
    <row r="166" spans="2:13" s="6" customFormat="1" x14ac:dyDescent="0.25">
      <c r="B166" s="143"/>
      <c r="C166" s="143"/>
    </row>
    <row r="167" spans="2:13" s="6" customFormat="1" x14ac:dyDescent="0.25">
      <c r="B167" s="143"/>
      <c r="C167" s="143"/>
    </row>
    <row r="168" spans="2:13" s="6" customFormat="1" x14ac:dyDescent="0.25">
      <c r="B168" s="143"/>
      <c r="C168" s="143"/>
    </row>
    <row r="169" spans="2:13" s="6" customFormat="1" x14ac:dyDescent="0.25">
      <c r="B169" s="143"/>
      <c r="C169" s="143"/>
    </row>
    <row r="170" spans="2:13" s="6" customFormat="1" x14ac:dyDescent="0.25">
      <c r="B170" s="143"/>
      <c r="C170" s="143"/>
    </row>
    <row r="171" spans="2:13" s="6" customFormat="1" x14ac:dyDescent="0.25">
      <c r="B171" s="143"/>
      <c r="C171" s="143"/>
    </row>
    <row r="172" spans="2:13" s="6" customFormat="1" x14ac:dyDescent="0.25">
      <c r="B172" s="143"/>
      <c r="C172" s="143"/>
    </row>
    <row r="173" spans="2:13" s="6" customFormat="1" x14ac:dyDescent="0.25">
      <c r="B173" s="143"/>
      <c r="C173" s="143"/>
    </row>
    <row r="174" spans="2:13" s="6" customFormat="1" x14ac:dyDescent="0.25">
      <c r="B174" s="143"/>
      <c r="C174" s="143"/>
    </row>
    <row r="175" spans="2:13" s="6" customFormat="1" x14ac:dyDescent="0.25">
      <c r="B175" s="143"/>
      <c r="C175" s="143"/>
    </row>
    <row r="176" spans="2:13" s="6" customFormat="1" x14ac:dyDescent="0.25">
      <c r="B176" s="143"/>
      <c r="C176" s="143"/>
    </row>
    <row r="177" spans="2:3" s="6" customFormat="1" x14ac:dyDescent="0.25">
      <c r="B177" s="143"/>
      <c r="C177" s="143"/>
    </row>
    <row r="178" spans="2:3" s="6" customFormat="1" x14ac:dyDescent="0.25">
      <c r="B178" s="143"/>
      <c r="C178" s="143"/>
    </row>
    <row r="179" spans="2:3" s="6" customFormat="1" x14ac:dyDescent="0.25">
      <c r="B179" s="143"/>
      <c r="C179" s="143"/>
    </row>
    <row r="180" spans="2:3" s="6" customFormat="1" x14ac:dyDescent="0.25">
      <c r="B180" s="143"/>
      <c r="C180" s="143"/>
    </row>
    <row r="181" spans="2:3" s="6" customFormat="1" x14ac:dyDescent="0.25">
      <c r="B181" s="143"/>
      <c r="C181" s="143"/>
    </row>
    <row r="182" spans="2:3" s="6" customFormat="1" x14ac:dyDescent="0.25">
      <c r="B182" s="143"/>
      <c r="C182" s="143"/>
    </row>
    <row r="183" spans="2:3" s="6" customFormat="1" x14ac:dyDescent="0.25">
      <c r="B183" s="143"/>
      <c r="C183" s="143"/>
    </row>
    <row r="184" spans="2:3" s="6" customFormat="1" x14ac:dyDescent="0.25">
      <c r="B184" s="143"/>
      <c r="C184" s="143"/>
    </row>
    <row r="185" spans="2:3" s="6" customFormat="1" x14ac:dyDescent="0.25">
      <c r="B185" s="143"/>
      <c r="C185" s="143"/>
    </row>
    <row r="186" spans="2:3" s="6" customFormat="1" x14ac:dyDescent="0.25">
      <c r="B186" s="143"/>
      <c r="C186" s="143"/>
    </row>
    <row r="187" spans="2:3" s="6" customFormat="1" x14ac:dyDescent="0.25">
      <c r="B187" s="143"/>
      <c r="C187" s="143"/>
    </row>
    <row r="188" spans="2:3" s="6" customFormat="1" x14ac:dyDescent="0.25">
      <c r="B188" s="143"/>
      <c r="C188" s="143"/>
    </row>
    <row r="189" spans="2:3" s="6" customFormat="1" x14ac:dyDescent="0.25">
      <c r="B189" s="143"/>
      <c r="C189" s="143"/>
    </row>
    <row r="190" spans="2:3" s="6" customFormat="1" x14ac:dyDescent="0.25">
      <c r="B190" s="143"/>
      <c r="C190" s="143"/>
    </row>
    <row r="191" spans="2:3" s="6" customFormat="1" x14ac:dyDescent="0.25">
      <c r="B191" s="143"/>
      <c r="C191" s="143"/>
    </row>
    <row r="192" spans="2:3" s="6" customFormat="1" x14ac:dyDescent="0.25">
      <c r="B192" s="143"/>
      <c r="C192" s="143"/>
    </row>
    <row r="193" spans="2:3" s="6" customFormat="1" x14ac:dyDescent="0.25">
      <c r="B193" s="143"/>
      <c r="C193" s="143"/>
    </row>
    <row r="194" spans="2:3" s="6" customFormat="1" x14ac:dyDescent="0.25">
      <c r="B194" s="143"/>
      <c r="C194" s="143"/>
    </row>
    <row r="195" spans="2:3" s="6" customFormat="1" x14ac:dyDescent="0.25">
      <c r="B195" s="143"/>
      <c r="C195" s="143"/>
    </row>
    <row r="196" spans="2:3" s="6" customFormat="1" x14ac:dyDescent="0.25">
      <c r="B196" s="143"/>
      <c r="C196" s="143"/>
    </row>
    <row r="197" spans="2:3" s="6" customFormat="1" x14ac:dyDescent="0.25">
      <c r="B197" s="143"/>
      <c r="C197" s="143"/>
    </row>
    <row r="198" spans="2:3" s="6" customFormat="1" x14ac:dyDescent="0.25">
      <c r="B198" s="143"/>
      <c r="C198" s="143"/>
    </row>
    <row r="199" spans="2:3" s="6" customFormat="1" x14ac:dyDescent="0.25">
      <c r="B199" s="143"/>
      <c r="C199" s="143"/>
    </row>
    <row r="200" spans="2:3" s="6" customFormat="1" x14ac:dyDescent="0.25">
      <c r="B200" s="143"/>
      <c r="C200" s="143"/>
    </row>
    <row r="201" spans="2:3" s="6" customFormat="1" x14ac:dyDescent="0.25">
      <c r="B201" s="143"/>
      <c r="C201" s="143"/>
    </row>
    <row r="202" spans="2:3" s="6" customFormat="1" x14ac:dyDescent="0.25">
      <c r="B202" s="143"/>
      <c r="C202" s="143"/>
    </row>
    <row r="203" spans="2:3" s="6" customFormat="1" x14ac:dyDescent="0.25">
      <c r="B203" s="143"/>
      <c r="C203" s="143"/>
    </row>
    <row r="204" spans="2:3" s="6" customFormat="1" x14ac:dyDescent="0.25">
      <c r="B204" s="143"/>
      <c r="C204" s="143"/>
    </row>
    <row r="205" spans="2:3" s="6" customFormat="1" x14ac:dyDescent="0.25">
      <c r="B205" s="143"/>
      <c r="C205" s="143"/>
    </row>
    <row r="206" spans="2:3" s="6" customFormat="1" x14ac:dyDescent="0.25">
      <c r="B206" s="143"/>
      <c r="C206" s="143"/>
    </row>
    <row r="207" spans="2:3" s="6" customFormat="1" x14ac:dyDescent="0.25">
      <c r="B207" s="143"/>
      <c r="C207" s="143"/>
    </row>
    <row r="208" spans="2:3" s="6" customFormat="1" x14ac:dyDescent="0.25">
      <c r="B208" s="143"/>
      <c r="C208" s="143"/>
    </row>
    <row r="209" spans="2:3" s="6" customFormat="1" x14ac:dyDescent="0.25">
      <c r="B209" s="143"/>
      <c r="C209" s="143"/>
    </row>
    <row r="210" spans="2:3" s="6" customFormat="1" x14ac:dyDescent="0.25">
      <c r="B210" s="143"/>
      <c r="C210" s="143"/>
    </row>
    <row r="211" spans="2:3" s="6" customFormat="1" x14ac:dyDescent="0.25">
      <c r="B211" s="143"/>
      <c r="C211" s="143"/>
    </row>
    <row r="212" spans="2:3" s="6" customFormat="1" x14ac:dyDescent="0.25">
      <c r="B212" s="143"/>
      <c r="C212" s="143"/>
    </row>
    <row r="213" spans="2:3" s="6" customFormat="1" x14ac:dyDescent="0.25">
      <c r="B213" s="143"/>
      <c r="C213" s="143"/>
    </row>
    <row r="214" spans="2:3" s="6" customFormat="1" x14ac:dyDescent="0.25">
      <c r="B214" s="143"/>
      <c r="C214" s="143"/>
    </row>
    <row r="215" spans="2:3" s="6" customFormat="1" x14ac:dyDescent="0.25">
      <c r="B215" s="143"/>
      <c r="C215" s="143"/>
    </row>
    <row r="216" spans="2:3" s="6" customFormat="1" x14ac:dyDescent="0.25">
      <c r="B216" s="143"/>
      <c r="C216" s="143"/>
    </row>
    <row r="217" spans="2:3" s="6" customFormat="1" x14ac:dyDescent="0.25">
      <c r="B217" s="143"/>
      <c r="C217" s="143"/>
    </row>
    <row r="218" spans="2:3" s="6" customFormat="1" x14ac:dyDescent="0.25">
      <c r="B218" s="143"/>
      <c r="C218" s="143"/>
    </row>
    <row r="219" spans="2:3" s="6" customFormat="1" x14ac:dyDescent="0.25">
      <c r="B219" s="143"/>
      <c r="C219" s="143"/>
    </row>
    <row r="220" spans="2:3" s="6" customFormat="1" x14ac:dyDescent="0.25">
      <c r="B220" s="143"/>
      <c r="C220" s="143"/>
    </row>
    <row r="221" spans="2:3" s="6" customFormat="1" x14ac:dyDescent="0.25">
      <c r="B221" s="143"/>
      <c r="C221" s="143"/>
    </row>
    <row r="222" spans="2:3" s="6" customFormat="1" x14ac:dyDescent="0.25">
      <c r="B222" s="143"/>
      <c r="C222" s="143"/>
    </row>
    <row r="223" spans="2:3" s="6" customFormat="1" x14ac:dyDescent="0.25">
      <c r="B223" s="143"/>
      <c r="C223" s="143"/>
    </row>
  </sheetData>
  <mergeCells count="52">
    <mergeCell ref="M51:M52"/>
    <mergeCell ref="B126:B154"/>
    <mergeCell ref="C126:C138"/>
    <mergeCell ref="C139:C154"/>
    <mergeCell ref="B26:B31"/>
    <mergeCell ref="C26:C31"/>
    <mergeCell ref="B62:B66"/>
    <mergeCell ref="C62:C66"/>
    <mergeCell ref="C67:C84"/>
    <mergeCell ref="B32:B35"/>
    <mergeCell ref="C32:C35"/>
    <mergeCell ref="B36:B40"/>
    <mergeCell ref="C36:C40"/>
    <mergeCell ref="B53:B61"/>
    <mergeCell ref="C53:C61"/>
    <mergeCell ref="B67:B103"/>
    <mergeCell ref="B2:Q2"/>
    <mergeCell ref="Q4:Q5"/>
    <mergeCell ref="J4:J5"/>
    <mergeCell ref="K4:K5"/>
    <mergeCell ref="N4:N5"/>
    <mergeCell ref="O4:O5"/>
    <mergeCell ref="P4:P5"/>
    <mergeCell ref="E4:I4"/>
    <mergeCell ref="L4:L5"/>
    <mergeCell ref="M4:M5"/>
    <mergeCell ref="Q106:Q107"/>
    <mergeCell ref="C85:C103"/>
    <mergeCell ref="B108:B125"/>
    <mergeCell ref="C108:C125"/>
    <mergeCell ref="B6:B14"/>
    <mergeCell ref="C6:C14"/>
    <mergeCell ref="B15:B25"/>
    <mergeCell ref="C16:C25"/>
    <mergeCell ref="N51:N52"/>
    <mergeCell ref="O51:O52"/>
    <mergeCell ref="P51:P52"/>
    <mergeCell ref="Q51:Q52"/>
    <mergeCell ref="E51:I51"/>
    <mergeCell ref="J51:J52"/>
    <mergeCell ref="K51:K52"/>
    <mergeCell ref="L51:L52"/>
    <mergeCell ref="L106:L107"/>
    <mergeCell ref="M106:M107"/>
    <mergeCell ref="N106:N107"/>
    <mergeCell ref="O106:O107"/>
    <mergeCell ref="P106:P107"/>
    <mergeCell ref="C41:C48"/>
    <mergeCell ref="B41:B48"/>
    <mergeCell ref="E106:I106"/>
    <mergeCell ref="J106:J107"/>
    <mergeCell ref="K106:K10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workbookViewId="0"/>
  </sheetViews>
  <sheetFormatPr defaultRowHeight="15" x14ac:dyDescent="0.25"/>
  <cols>
    <col min="1" max="1" width="3" customWidth="1"/>
    <col min="2" max="2" width="25.140625" bestFit="1" customWidth="1"/>
    <col min="4" max="4" width="12.42578125" customWidth="1"/>
    <col min="6" max="6" width="11.5703125" customWidth="1"/>
    <col min="7" max="7" width="11.42578125" customWidth="1"/>
    <col min="8" max="8" width="13.5703125" customWidth="1"/>
    <col min="9" max="9" width="12.140625" customWidth="1"/>
    <col min="10" max="10" width="3.140625" style="6" customWidth="1"/>
  </cols>
  <sheetData>
    <row r="1" spans="1:9" x14ac:dyDescent="0.25">
      <c r="A1" s="6"/>
      <c r="B1" s="6"/>
      <c r="C1" s="6"/>
      <c r="D1" s="6"/>
      <c r="E1" s="6"/>
      <c r="F1" s="6"/>
      <c r="G1" s="6"/>
      <c r="H1" s="6"/>
      <c r="I1" s="6"/>
    </row>
    <row r="2" spans="1:9" x14ac:dyDescent="0.25">
      <c r="A2" s="6"/>
      <c r="B2" s="204" t="s">
        <v>110</v>
      </c>
      <c r="C2" s="204"/>
      <c r="D2" s="204"/>
      <c r="E2" s="204"/>
      <c r="F2" s="204"/>
      <c r="G2" s="204"/>
      <c r="H2" s="204"/>
      <c r="I2" s="204"/>
    </row>
    <row r="3" spans="1:9" ht="15.75" thickBot="1" x14ac:dyDescent="0.3">
      <c r="A3" s="6"/>
      <c r="B3" s="30"/>
      <c r="C3" s="30"/>
      <c r="D3" s="30"/>
      <c r="E3" s="30"/>
      <c r="F3" s="30"/>
      <c r="G3" s="30"/>
      <c r="H3" s="30"/>
      <c r="I3" s="30"/>
    </row>
    <row r="4" spans="1:9" ht="15" customHeight="1" x14ac:dyDescent="0.25">
      <c r="A4" s="6"/>
      <c r="B4" s="15"/>
      <c r="C4" s="116"/>
      <c r="D4" s="267" t="s">
        <v>58</v>
      </c>
      <c r="E4" s="268" t="s">
        <v>51</v>
      </c>
      <c r="F4" s="267" t="s">
        <v>62</v>
      </c>
      <c r="G4" s="268" t="s">
        <v>52</v>
      </c>
      <c r="H4" s="267" t="s">
        <v>63</v>
      </c>
      <c r="I4" s="270" t="s">
        <v>59</v>
      </c>
    </row>
    <row r="5" spans="1:9" ht="42.75" customHeight="1" thickBot="1" x14ac:dyDescent="0.3">
      <c r="A5" s="6"/>
      <c r="B5" s="114" t="s">
        <v>53</v>
      </c>
      <c r="C5" s="115" t="s">
        <v>0</v>
      </c>
      <c r="D5" s="213"/>
      <c r="E5" s="269"/>
      <c r="F5" s="213"/>
      <c r="G5" s="269"/>
      <c r="H5" s="213"/>
      <c r="I5" s="271"/>
    </row>
    <row r="6" spans="1:9" x14ac:dyDescent="0.25">
      <c r="A6" s="6"/>
      <c r="B6" s="264" t="s">
        <v>60</v>
      </c>
      <c r="C6" s="117">
        <v>2002</v>
      </c>
      <c r="D6" s="163">
        <v>559</v>
      </c>
      <c r="E6" s="40">
        <v>0</v>
      </c>
      <c r="F6" s="106">
        <f>(E6/D6)</f>
        <v>0</v>
      </c>
      <c r="G6" s="40">
        <v>0</v>
      </c>
      <c r="H6" s="106">
        <f>(G6/D6)</f>
        <v>0</v>
      </c>
      <c r="I6" s="121">
        <v>0</v>
      </c>
    </row>
    <row r="7" spans="1:9" x14ac:dyDescent="0.25">
      <c r="A7" s="6"/>
      <c r="B7" s="208"/>
      <c r="C7" s="118">
        <v>2003</v>
      </c>
      <c r="D7" s="56">
        <v>768</v>
      </c>
      <c r="E7" s="23">
        <v>1</v>
      </c>
      <c r="F7" s="104">
        <f t="shared" ref="F7:F40" si="0">(E7/D7)</f>
        <v>1.3020833333333333E-3</v>
      </c>
      <c r="G7" s="23">
        <v>0</v>
      </c>
      <c r="H7" s="104">
        <f t="shared" ref="H7:H40" si="1">(G7/D7)</f>
        <v>0</v>
      </c>
      <c r="I7" s="12">
        <v>0</v>
      </c>
    </row>
    <row r="8" spans="1:9" x14ac:dyDescent="0.25">
      <c r="A8" s="6"/>
      <c r="B8" s="208"/>
      <c r="C8" s="118">
        <v>2004</v>
      </c>
      <c r="D8" s="56">
        <v>1501</v>
      </c>
      <c r="E8" s="23">
        <v>1</v>
      </c>
      <c r="F8" s="104">
        <f t="shared" si="0"/>
        <v>6.6622251832111927E-4</v>
      </c>
      <c r="G8" s="23">
        <v>0</v>
      </c>
      <c r="H8" s="104">
        <f t="shared" si="1"/>
        <v>0</v>
      </c>
      <c r="I8" s="12">
        <v>0</v>
      </c>
    </row>
    <row r="9" spans="1:9" x14ac:dyDescent="0.25">
      <c r="A9" s="6"/>
      <c r="B9" s="208"/>
      <c r="C9" s="118">
        <v>2005</v>
      </c>
      <c r="D9" s="56">
        <v>1337</v>
      </c>
      <c r="E9" s="23">
        <v>0</v>
      </c>
      <c r="F9" s="104">
        <f t="shared" si="0"/>
        <v>0</v>
      </c>
      <c r="G9" s="23">
        <v>0</v>
      </c>
      <c r="H9" s="104">
        <f t="shared" si="1"/>
        <v>0</v>
      </c>
      <c r="I9" s="12">
        <v>0</v>
      </c>
    </row>
    <row r="10" spans="1:9" x14ac:dyDescent="0.25">
      <c r="A10" s="6"/>
      <c r="B10" s="208"/>
      <c r="C10" s="118">
        <v>2006</v>
      </c>
      <c r="D10" s="56">
        <v>1497</v>
      </c>
      <c r="E10" s="23">
        <v>0</v>
      </c>
      <c r="F10" s="104">
        <f t="shared" si="0"/>
        <v>0</v>
      </c>
      <c r="G10" s="23">
        <v>0</v>
      </c>
      <c r="H10" s="104">
        <f t="shared" si="1"/>
        <v>0</v>
      </c>
      <c r="I10" s="12">
        <v>0</v>
      </c>
    </row>
    <row r="11" spans="1:9" x14ac:dyDescent="0.25">
      <c r="A11" s="6"/>
      <c r="B11" s="208"/>
      <c r="C11" s="118">
        <v>2007</v>
      </c>
      <c r="D11" s="56">
        <v>1577</v>
      </c>
      <c r="E11" s="23">
        <v>0</v>
      </c>
      <c r="F11" s="104">
        <f t="shared" si="0"/>
        <v>0</v>
      </c>
      <c r="G11" s="23">
        <v>0</v>
      </c>
      <c r="H11" s="104">
        <f t="shared" si="1"/>
        <v>0</v>
      </c>
      <c r="I11" s="12">
        <v>0</v>
      </c>
    </row>
    <row r="12" spans="1:9" x14ac:dyDescent="0.25">
      <c r="A12" s="6"/>
      <c r="B12" s="208"/>
      <c r="C12" s="118">
        <v>2008</v>
      </c>
      <c r="D12" s="56">
        <v>1886</v>
      </c>
      <c r="E12" s="23">
        <v>0</v>
      </c>
      <c r="F12" s="104">
        <f t="shared" si="0"/>
        <v>0</v>
      </c>
      <c r="G12" s="23">
        <v>0</v>
      </c>
      <c r="H12" s="104">
        <f t="shared" si="1"/>
        <v>0</v>
      </c>
      <c r="I12" s="12">
        <v>0</v>
      </c>
    </row>
    <row r="13" spans="1:9" x14ac:dyDescent="0.25">
      <c r="A13" s="6"/>
      <c r="B13" s="208"/>
      <c r="C13" s="118">
        <v>2009</v>
      </c>
      <c r="D13" s="56">
        <v>868</v>
      </c>
      <c r="E13" s="23">
        <v>0</v>
      </c>
      <c r="F13" s="104">
        <f t="shared" si="0"/>
        <v>0</v>
      </c>
      <c r="G13" s="23">
        <v>0</v>
      </c>
      <c r="H13" s="104">
        <f t="shared" si="1"/>
        <v>0</v>
      </c>
      <c r="I13" s="12">
        <v>0</v>
      </c>
    </row>
    <row r="14" spans="1:9" x14ac:dyDescent="0.25">
      <c r="A14" s="6"/>
      <c r="B14" s="208"/>
      <c r="C14" s="118">
        <v>2010</v>
      </c>
      <c r="D14" s="56">
        <v>1068</v>
      </c>
      <c r="E14" s="23">
        <v>0</v>
      </c>
      <c r="F14" s="104">
        <f t="shared" si="0"/>
        <v>0</v>
      </c>
      <c r="G14" s="23">
        <v>0</v>
      </c>
      <c r="H14" s="104">
        <f t="shared" si="1"/>
        <v>0</v>
      </c>
      <c r="I14" s="12">
        <v>0</v>
      </c>
    </row>
    <row r="15" spans="1:9" x14ac:dyDescent="0.25">
      <c r="A15" s="6"/>
      <c r="B15" s="208"/>
      <c r="C15" s="118">
        <v>2011</v>
      </c>
      <c r="D15" s="56">
        <v>1549</v>
      </c>
      <c r="E15" s="23">
        <v>0</v>
      </c>
      <c r="F15" s="104">
        <f t="shared" si="0"/>
        <v>0</v>
      </c>
      <c r="G15" s="23">
        <v>0</v>
      </c>
      <c r="H15" s="104">
        <f t="shared" si="1"/>
        <v>0</v>
      </c>
      <c r="I15" s="12">
        <v>0</v>
      </c>
    </row>
    <row r="16" spans="1:9" x14ac:dyDescent="0.25">
      <c r="A16" s="6"/>
      <c r="B16" s="208"/>
      <c r="C16" s="118">
        <v>2012</v>
      </c>
      <c r="D16" s="56">
        <v>1107</v>
      </c>
      <c r="E16" s="23">
        <v>0</v>
      </c>
      <c r="F16" s="104">
        <f t="shared" si="0"/>
        <v>0</v>
      </c>
      <c r="G16" s="23">
        <v>0</v>
      </c>
      <c r="H16" s="104">
        <f t="shared" si="1"/>
        <v>0</v>
      </c>
      <c r="I16" s="12">
        <v>0</v>
      </c>
    </row>
    <row r="17" spans="1:9" x14ac:dyDescent="0.25">
      <c r="A17" s="6"/>
      <c r="B17" s="208"/>
      <c r="C17" s="118">
        <v>2013</v>
      </c>
      <c r="D17" s="56">
        <v>1459</v>
      </c>
      <c r="E17" s="23">
        <v>0</v>
      </c>
      <c r="F17" s="104">
        <f t="shared" si="0"/>
        <v>0</v>
      </c>
      <c r="G17" s="23">
        <v>0</v>
      </c>
      <c r="H17" s="104">
        <f t="shared" si="1"/>
        <v>0</v>
      </c>
      <c r="I17" s="12">
        <v>0</v>
      </c>
    </row>
    <row r="18" spans="1:9" x14ac:dyDescent="0.25">
      <c r="A18" s="6"/>
      <c r="B18" s="208"/>
      <c r="C18" s="118">
        <v>2014</v>
      </c>
      <c r="D18" s="56">
        <v>1696</v>
      </c>
      <c r="E18" s="23">
        <v>1</v>
      </c>
      <c r="F18" s="104">
        <f t="shared" si="0"/>
        <v>5.8962264150943394E-4</v>
      </c>
      <c r="G18" s="23">
        <v>0</v>
      </c>
      <c r="H18" s="104">
        <f t="shared" si="1"/>
        <v>0</v>
      </c>
      <c r="I18" s="12">
        <v>0</v>
      </c>
    </row>
    <row r="19" spans="1:9" x14ac:dyDescent="0.25">
      <c r="A19" s="6"/>
      <c r="B19" s="265"/>
      <c r="C19" s="118">
        <v>2015</v>
      </c>
      <c r="D19" s="56">
        <v>1519</v>
      </c>
      <c r="E19" s="23">
        <v>1</v>
      </c>
      <c r="F19" s="104">
        <f t="shared" si="0"/>
        <v>6.583278472679394E-4</v>
      </c>
      <c r="G19" s="23">
        <v>0</v>
      </c>
      <c r="H19" s="104">
        <f t="shared" si="1"/>
        <v>0</v>
      </c>
      <c r="I19" s="132">
        <v>4</v>
      </c>
    </row>
    <row r="20" spans="1:9" x14ac:dyDescent="0.25">
      <c r="A20" s="6"/>
      <c r="B20" s="208"/>
      <c r="C20" s="118">
        <v>2016</v>
      </c>
      <c r="D20" s="56">
        <v>2205</v>
      </c>
      <c r="E20" s="74">
        <v>0</v>
      </c>
      <c r="F20" s="104">
        <f t="shared" si="0"/>
        <v>0</v>
      </c>
      <c r="G20" s="23">
        <v>0</v>
      </c>
      <c r="H20" s="104">
        <f t="shared" si="1"/>
        <v>0</v>
      </c>
      <c r="I20" s="12">
        <v>0</v>
      </c>
    </row>
    <row r="21" spans="1:9" x14ac:dyDescent="0.25">
      <c r="A21" s="6"/>
      <c r="B21" s="208"/>
      <c r="C21" s="118">
        <v>2017</v>
      </c>
      <c r="D21" s="56">
        <v>2159</v>
      </c>
      <c r="E21" s="74">
        <v>0</v>
      </c>
      <c r="F21" s="104">
        <v>0</v>
      </c>
      <c r="G21" s="23">
        <v>0</v>
      </c>
      <c r="H21" s="104">
        <v>0</v>
      </c>
      <c r="I21" s="12">
        <v>0</v>
      </c>
    </row>
    <row r="22" spans="1:9" x14ac:dyDescent="0.25">
      <c r="A22" s="6"/>
      <c r="B22" s="208"/>
      <c r="C22" s="118">
        <v>2018</v>
      </c>
      <c r="D22" s="56">
        <v>1971</v>
      </c>
      <c r="E22" s="74">
        <v>0</v>
      </c>
      <c r="F22" s="104">
        <v>0</v>
      </c>
      <c r="G22" s="23">
        <v>0</v>
      </c>
      <c r="H22" s="104">
        <v>0</v>
      </c>
      <c r="I22" s="12">
        <v>0</v>
      </c>
    </row>
    <row r="23" spans="1:9" x14ac:dyDescent="0.25">
      <c r="A23" s="6"/>
      <c r="B23" s="208"/>
      <c r="C23" s="118">
        <v>2019</v>
      </c>
      <c r="D23" s="56">
        <v>1948</v>
      </c>
      <c r="E23" s="74">
        <v>0</v>
      </c>
      <c r="F23" s="104">
        <v>0</v>
      </c>
      <c r="G23" s="23">
        <v>0</v>
      </c>
      <c r="H23" s="104">
        <v>0</v>
      </c>
      <c r="I23" s="12">
        <v>0</v>
      </c>
    </row>
    <row r="24" spans="1:9" x14ac:dyDescent="0.25">
      <c r="A24" s="6"/>
      <c r="B24" s="208"/>
      <c r="C24" s="118">
        <v>2020</v>
      </c>
      <c r="D24" s="56">
        <v>1505</v>
      </c>
      <c r="E24" s="74">
        <v>0</v>
      </c>
      <c r="F24" s="104">
        <v>0</v>
      </c>
      <c r="G24" s="23">
        <v>0</v>
      </c>
      <c r="H24" s="104">
        <v>0</v>
      </c>
      <c r="I24" s="12">
        <v>0</v>
      </c>
    </row>
    <row r="25" spans="1:9" x14ac:dyDescent="0.25">
      <c r="A25" s="6"/>
      <c r="B25" s="266"/>
      <c r="C25" s="119">
        <v>2021</v>
      </c>
      <c r="D25" s="58">
        <v>1522</v>
      </c>
      <c r="E25" s="25">
        <v>0</v>
      </c>
      <c r="F25" s="105">
        <f t="shared" si="0"/>
        <v>0</v>
      </c>
      <c r="G25" s="25">
        <v>0</v>
      </c>
      <c r="H25" s="105">
        <f t="shared" si="1"/>
        <v>0</v>
      </c>
      <c r="I25" s="122">
        <v>0</v>
      </c>
    </row>
    <row r="26" spans="1:9" x14ac:dyDescent="0.25">
      <c r="A26" s="6"/>
      <c r="B26" s="264" t="s">
        <v>61</v>
      </c>
      <c r="C26" s="117">
        <v>2002</v>
      </c>
      <c r="D26" s="56">
        <v>574</v>
      </c>
      <c r="E26" s="40">
        <v>0</v>
      </c>
      <c r="F26" s="106">
        <f t="shared" si="0"/>
        <v>0</v>
      </c>
      <c r="G26" s="40">
        <v>0</v>
      </c>
      <c r="H26" s="106">
        <f t="shared" si="1"/>
        <v>0</v>
      </c>
      <c r="I26" s="121">
        <v>0</v>
      </c>
    </row>
    <row r="27" spans="1:9" x14ac:dyDescent="0.25">
      <c r="A27" s="6"/>
      <c r="B27" s="208"/>
      <c r="C27" s="118">
        <v>2003</v>
      </c>
      <c r="D27" s="56">
        <v>536</v>
      </c>
      <c r="E27" s="23">
        <v>0</v>
      </c>
      <c r="F27" s="104">
        <f t="shared" si="0"/>
        <v>0</v>
      </c>
      <c r="G27" s="23">
        <v>0</v>
      </c>
      <c r="H27" s="104">
        <f t="shared" si="1"/>
        <v>0</v>
      </c>
      <c r="I27" s="12">
        <v>0</v>
      </c>
    </row>
    <row r="28" spans="1:9" x14ac:dyDescent="0.25">
      <c r="A28" s="6"/>
      <c r="B28" s="208"/>
      <c r="C28" s="118">
        <v>2004</v>
      </c>
      <c r="D28" s="56">
        <v>571</v>
      </c>
      <c r="E28" s="23">
        <v>0</v>
      </c>
      <c r="F28" s="104">
        <f t="shared" si="0"/>
        <v>0</v>
      </c>
      <c r="G28" s="23">
        <v>0</v>
      </c>
      <c r="H28" s="104">
        <f t="shared" si="1"/>
        <v>0</v>
      </c>
      <c r="I28" s="12">
        <v>0</v>
      </c>
    </row>
    <row r="29" spans="1:9" x14ac:dyDescent="0.25">
      <c r="A29" s="6"/>
      <c r="B29" s="208"/>
      <c r="C29" s="118">
        <v>2005</v>
      </c>
      <c r="D29" s="56">
        <v>1040</v>
      </c>
      <c r="E29" s="23">
        <v>1</v>
      </c>
      <c r="F29" s="104">
        <f t="shared" si="0"/>
        <v>9.6153846153846159E-4</v>
      </c>
      <c r="G29" s="23">
        <v>0</v>
      </c>
      <c r="H29" s="104">
        <f t="shared" si="1"/>
        <v>0</v>
      </c>
      <c r="I29" s="12">
        <v>20</v>
      </c>
    </row>
    <row r="30" spans="1:9" x14ac:dyDescent="0.25">
      <c r="A30" s="6"/>
      <c r="B30" s="208"/>
      <c r="C30" s="118">
        <v>2006</v>
      </c>
      <c r="D30" s="56">
        <v>1283</v>
      </c>
      <c r="E30" s="23">
        <v>0</v>
      </c>
      <c r="F30" s="104">
        <f t="shared" si="0"/>
        <v>0</v>
      </c>
      <c r="G30" s="23">
        <v>0</v>
      </c>
      <c r="H30" s="104">
        <f t="shared" si="1"/>
        <v>0</v>
      </c>
      <c r="I30" s="12">
        <v>0</v>
      </c>
    </row>
    <row r="31" spans="1:9" x14ac:dyDescent="0.25">
      <c r="A31" s="6"/>
      <c r="B31" s="208"/>
      <c r="C31" s="118">
        <v>2007</v>
      </c>
      <c r="D31" s="56">
        <v>1147</v>
      </c>
      <c r="E31" s="23">
        <v>0</v>
      </c>
      <c r="F31" s="104">
        <f t="shared" si="0"/>
        <v>0</v>
      </c>
      <c r="G31" s="23">
        <v>0</v>
      </c>
      <c r="H31" s="104">
        <f t="shared" si="1"/>
        <v>0</v>
      </c>
      <c r="I31" s="12">
        <v>0</v>
      </c>
    </row>
    <row r="32" spans="1:9" x14ac:dyDescent="0.25">
      <c r="A32" s="6"/>
      <c r="B32" s="208"/>
      <c r="C32" s="118">
        <v>2008</v>
      </c>
      <c r="D32" s="56">
        <v>1349</v>
      </c>
      <c r="E32" s="23">
        <v>1</v>
      </c>
      <c r="F32" s="104">
        <f t="shared" si="0"/>
        <v>7.4128984432913266E-4</v>
      </c>
      <c r="G32" s="23">
        <v>0</v>
      </c>
      <c r="H32" s="104">
        <f t="shared" si="1"/>
        <v>0</v>
      </c>
      <c r="I32" s="12">
        <v>65</v>
      </c>
    </row>
    <row r="33" spans="1:9" x14ac:dyDescent="0.25">
      <c r="A33" s="6"/>
      <c r="B33" s="208"/>
      <c r="C33" s="118">
        <v>2009</v>
      </c>
      <c r="D33" s="56">
        <v>600</v>
      </c>
      <c r="E33" s="23">
        <v>0</v>
      </c>
      <c r="F33" s="104">
        <f t="shared" si="0"/>
        <v>0</v>
      </c>
      <c r="G33" s="23">
        <v>0</v>
      </c>
      <c r="H33" s="104">
        <f t="shared" si="1"/>
        <v>0</v>
      </c>
      <c r="I33" s="12">
        <v>0</v>
      </c>
    </row>
    <row r="34" spans="1:9" x14ac:dyDescent="0.25">
      <c r="A34" s="6"/>
      <c r="B34" s="208"/>
      <c r="C34" s="118">
        <v>2010</v>
      </c>
      <c r="D34" s="56">
        <v>908</v>
      </c>
      <c r="E34" s="23">
        <v>0</v>
      </c>
      <c r="F34" s="104">
        <f t="shared" si="0"/>
        <v>0</v>
      </c>
      <c r="G34" s="23">
        <v>0</v>
      </c>
      <c r="H34" s="104">
        <f t="shared" si="1"/>
        <v>0</v>
      </c>
      <c r="I34" s="12">
        <v>0</v>
      </c>
    </row>
    <row r="35" spans="1:9" x14ac:dyDescent="0.25">
      <c r="A35" s="6"/>
      <c r="B35" s="208"/>
      <c r="C35" s="118">
        <v>2011</v>
      </c>
      <c r="D35" s="56">
        <v>1248</v>
      </c>
      <c r="E35" s="23">
        <v>0</v>
      </c>
      <c r="F35" s="104">
        <f t="shared" si="0"/>
        <v>0</v>
      </c>
      <c r="G35" s="23">
        <v>0</v>
      </c>
      <c r="H35" s="104">
        <f t="shared" si="1"/>
        <v>0</v>
      </c>
      <c r="I35" s="12">
        <v>0</v>
      </c>
    </row>
    <row r="36" spans="1:9" x14ac:dyDescent="0.25">
      <c r="A36" s="6"/>
      <c r="B36" s="208"/>
      <c r="C36" s="118">
        <v>2012</v>
      </c>
      <c r="D36" s="56">
        <v>949</v>
      </c>
      <c r="E36" s="23">
        <v>0</v>
      </c>
      <c r="F36" s="104">
        <f t="shared" si="0"/>
        <v>0</v>
      </c>
      <c r="G36" s="23">
        <v>0</v>
      </c>
      <c r="H36" s="104">
        <f t="shared" si="1"/>
        <v>0</v>
      </c>
      <c r="I36" s="12">
        <v>0</v>
      </c>
    </row>
    <row r="37" spans="1:9" x14ac:dyDescent="0.25">
      <c r="A37" s="6"/>
      <c r="B37" s="208"/>
      <c r="C37" s="118">
        <v>2013</v>
      </c>
      <c r="D37" s="56">
        <v>1256</v>
      </c>
      <c r="E37" s="23">
        <v>1</v>
      </c>
      <c r="F37" s="104">
        <f t="shared" si="0"/>
        <v>7.9617834394904463E-4</v>
      </c>
      <c r="G37" s="23">
        <v>0</v>
      </c>
      <c r="H37" s="104">
        <f t="shared" si="1"/>
        <v>0</v>
      </c>
      <c r="I37" s="12">
        <v>18.14</v>
      </c>
    </row>
    <row r="38" spans="1:9" x14ac:dyDescent="0.25">
      <c r="A38" s="6"/>
      <c r="B38" s="208"/>
      <c r="C38" s="118">
        <v>2014</v>
      </c>
      <c r="D38" s="56">
        <v>1308</v>
      </c>
      <c r="E38" s="23">
        <v>0</v>
      </c>
      <c r="F38" s="104">
        <f t="shared" si="0"/>
        <v>0</v>
      </c>
      <c r="G38" s="23">
        <v>0</v>
      </c>
      <c r="H38" s="104">
        <f t="shared" si="1"/>
        <v>0</v>
      </c>
      <c r="I38" s="12">
        <v>0</v>
      </c>
    </row>
    <row r="39" spans="1:9" x14ac:dyDescent="0.25">
      <c r="A39" s="6"/>
      <c r="B39" s="265"/>
      <c r="C39" s="118">
        <v>2015</v>
      </c>
      <c r="D39" s="56">
        <v>640</v>
      </c>
      <c r="E39" s="23">
        <v>0</v>
      </c>
      <c r="F39" s="104">
        <f t="shared" si="0"/>
        <v>0</v>
      </c>
      <c r="G39" s="23">
        <v>0</v>
      </c>
      <c r="H39" s="104">
        <f t="shared" si="1"/>
        <v>0</v>
      </c>
      <c r="I39" s="12">
        <v>0</v>
      </c>
    </row>
    <row r="40" spans="1:9" x14ac:dyDescent="0.25">
      <c r="A40" s="6"/>
      <c r="B40" s="208"/>
      <c r="C40" s="118">
        <v>2016</v>
      </c>
      <c r="D40" s="56">
        <v>1565</v>
      </c>
      <c r="E40" s="23">
        <v>2</v>
      </c>
      <c r="F40" s="104">
        <f t="shared" si="0"/>
        <v>1.2779552715654952E-3</v>
      </c>
      <c r="G40" s="23">
        <v>0</v>
      </c>
      <c r="H40" s="104">
        <f t="shared" si="1"/>
        <v>0</v>
      </c>
      <c r="I40" s="12">
        <v>63.61</v>
      </c>
    </row>
    <row r="41" spans="1:9" x14ac:dyDescent="0.25">
      <c r="A41" s="6"/>
      <c r="B41" s="208"/>
      <c r="C41" s="118">
        <v>2017</v>
      </c>
      <c r="D41" s="56">
        <v>1309</v>
      </c>
      <c r="E41" s="23">
        <v>0</v>
      </c>
      <c r="F41" s="104">
        <v>0</v>
      </c>
      <c r="G41" s="23">
        <v>0</v>
      </c>
      <c r="H41" s="104">
        <v>0</v>
      </c>
      <c r="I41" s="12">
        <v>0</v>
      </c>
    </row>
    <row r="42" spans="1:9" x14ac:dyDescent="0.25">
      <c r="A42" s="6"/>
      <c r="B42" s="208"/>
      <c r="C42" s="118">
        <v>2018</v>
      </c>
      <c r="D42" s="56">
        <v>1535</v>
      </c>
      <c r="E42" s="23">
        <v>0</v>
      </c>
      <c r="F42" s="104">
        <v>0</v>
      </c>
      <c r="G42" s="23">
        <v>0</v>
      </c>
      <c r="H42" s="104">
        <v>0</v>
      </c>
      <c r="I42" s="12">
        <v>0</v>
      </c>
    </row>
    <row r="43" spans="1:9" x14ac:dyDescent="0.25">
      <c r="A43" s="6"/>
      <c r="B43" s="208"/>
      <c r="C43" s="118">
        <v>2019</v>
      </c>
      <c r="D43" s="56">
        <v>1232</v>
      </c>
      <c r="E43" s="23">
        <v>0</v>
      </c>
      <c r="F43" s="104">
        <v>0</v>
      </c>
      <c r="G43" s="23">
        <v>0</v>
      </c>
      <c r="H43" s="104">
        <v>0</v>
      </c>
      <c r="I43" s="12">
        <v>0</v>
      </c>
    </row>
    <row r="44" spans="1:9" x14ac:dyDescent="0.25">
      <c r="A44" s="6"/>
      <c r="B44" s="208"/>
      <c r="C44" s="118">
        <v>2020</v>
      </c>
      <c r="D44" s="56">
        <v>769</v>
      </c>
      <c r="E44" s="23">
        <v>0</v>
      </c>
      <c r="F44" s="104">
        <v>0</v>
      </c>
      <c r="G44" s="23">
        <v>0</v>
      </c>
      <c r="H44" s="104">
        <v>0</v>
      </c>
      <c r="I44" s="12">
        <v>0</v>
      </c>
    </row>
    <row r="45" spans="1:9" ht="15.75" thickBot="1" x14ac:dyDescent="0.3">
      <c r="A45" s="6"/>
      <c r="B45" s="209"/>
      <c r="C45" s="120">
        <v>2021</v>
      </c>
      <c r="D45" s="59">
        <v>716</v>
      </c>
      <c r="E45" s="24">
        <v>0</v>
      </c>
      <c r="F45" s="108">
        <v>0</v>
      </c>
      <c r="G45" s="24">
        <v>0</v>
      </c>
      <c r="H45" s="108">
        <v>0</v>
      </c>
      <c r="I45" s="63">
        <v>0</v>
      </c>
    </row>
    <row r="46" spans="1:9" x14ac:dyDescent="0.25">
      <c r="A46" s="6"/>
      <c r="B46" s="6"/>
      <c r="C46" s="6"/>
      <c r="E46" s="6"/>
      <c r="F46" s="6"/>
      <c r="G46" s="6"/>
      <c r="H46" s="6"/>
      <c r="I46" s="6"/>
    </row>
    <row r="47" spans="1:9" x14ac:dyDescent="0.25">
      <c r="A47" s="6"/>
      <c r="B47" s="6"/>
      <c r="C47" s="6"/>
      <c r="E47" s="6"/>
      <c r="F47" s="6"/>
      <c r="G47" s="6"/>
      <c r="H47" s="6"/>
      <c r="I47" s="6"/>
    </row>
    <row r="48" spans="1:9" x14ac:dyDescent="0.25">
      <c r="A48" s="6"/>
      <c r="B48" s="6"/>
      <c r="C48" s="6"/>
      <c r="D48" s="6"/>
      <c r="E48" s="6"/>
      <c r="F48" s="6"/>
      <c r="G48" s="6"/>
      <c r="H48" s="6"/>
      <c r="I48" s="6"/>
    </row>
  </sheetData>
  <mergeCells count="9">
    <mergeCell ref="B6:B25"/>
    <mergeCell ref="B26:B45"/>
    <mergeCell ref="B2:I2"/>
    <mergeCell ref="D4:D5"/>
    <mergeCell ref="E4:E5"/>
    <mergeCell ref="F4:F5"/>
    <mergeCell ref="G4:G5"/>
    <mergeCell ref="H4:H5"/>
    <mergeCell ref="I4: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5"/>
  <sheetViews>
    <sheetView workbookViewId="0"/>
  </sheetViews>
  <sheetFormatPr defaultRowHeight="15" x14ac:dyDescent="0.25"/>
  <cols>
    <col min="1" max="1" width="3" customWidth="1"/>
    <col min="2" max="2" width="9.85546875" customWidth="1"/>
    <col min="12" max="12" width="13.5703125" customWidth="1"/>
    <col min="13" max="13" width="5.5703125" bestFit="1" customWidth="1"/>
    <col min="17" max="17" width="12.140625" customWidth="1"/>
    <col min="18" max="18" width="5.5703125" bestFit="1" customWidth="1"/>
    <col min="19" max="19" width="2.42578125" customWidth="1"/>
  </cols>
  <sheetData>
    <row r="1" spans="1:19" x14ac:dyDescent="0.25">
      <c r="A1" s="6"/>
      <c r="B1" s="6"/>
      <c r="C1" s="6"/>
      <c r="D1" s="6"/>
      <c r="E1" s="6"/>
      <c r="F1" s="6"/>
      <c r="G1" s="6"/>
      <c r="H1" s="6"/>
      <c r="I1" s="6"/>
      <c r="J1" s="6"/>
      <c r="K1" s="6"/>
      <c r="L1" s="6"/>
      <c r="M1" s="6"/>
      <c r="N1" s="6"/>
      <c r="O1" s="6"/>
      <c r="P1" s="6"/>
      <c r="Q1" s="6"/>
      <c r="R1" s="6"/>
      <c r="S1" s="6"/>
    </row>
    <row r="2" spans="1:19" ht="15" customHeight="1" x14ac:dyDescent="0.25">
      <c r="A2" s="6"/>
      <c r="B2" s="204" t="s">
        <v>135</v>
      </c>
      <c r="C2" s="204"/>
      <c r="D2" s="204"/>
      <c r="E2" s="204"/>
      <c r="F2" s="204"/>
      <c r="G2" s="204"/>
      <c r="H2" s="204"/>
      <c r="I2" s="204"/>
      <c r="J2" s="204"/>
      <c r="K2" s="204"/>
      <c r="L2" s="204"/>
      <c r="M2" s="204"/>
      <c r="N2" s="204"/>
      <c r="O2" s="204"/>
      <c r="P2" s="204"/>
      <c r="Q2" s="204"/>
      <c r="R2" s="204"/>
      <c r="S2" s="6"/>
    </row>
    <row r="3" spans="1:19" ht="15.75" thickBot="1" x14ac:dyDescent="0.3">
      <c r="A3" s="6"/>
      <c r="B3" s="30"/>
      <c r="C3" s="30"/>
      <c r="D3" s="30"/>
      <c r="E3" s="30"/>
      <c r="F3" s="30"/>
      <c r="G3" s="30"/>
      <c r="H3" s="30"/>
      <c r="I3" s="30"/>
      <c r="J3" s="30"/>
      <c r="K3" s="30"/>
      <c r="L3" s="30"/>
      <c r="M3" s="30"/>
      <c r="N3" s="30"/>
      <c r="O3" s="30"/>
      <c r="P3" s="30"/>
      <c r="Q3" s="30"/>
      <c r="R3" s="30"/>
      <c r="S3" s="6"/>
    </row>
    <row r="4" spans="1:19" x14ac:dyDescent="0.25">
      <c r="A4" s="6"/>
      <c r="B4" s="149"/>
      <c r="C4" s="227" t="s">
        <v>2</v>
      </c>
      <c r="D4" s="210"/>
      <c r="E4" s="210"/>
      <c r="F4" s="210"/>
      <c r="G4" s="210"/>
      <c r="H4" s="210"/>
      <c r="I4" s="210"/>
      <c r="J4" s="210"/>
      <c r="K4" s="210"/>
      <c r="L4" s="210"/>
      <c r="M4" s="211"/>
      <c r="N4" s="227" t="s">
        <v>23</v>
      </c>
      <c r="O4" s="210"/>
      <c r="P4" s="210"/>
      <c r="Q4" s="210"/>
      <c r="R4" s="228"/>
      <c r="S4" s="6"/>
    </row>
    <row r="5" spans="1:19" ht="15" customHeight="1" x14ac:dyDescent="0.25">
      <c r="A5" s="6"/>
      <c r="B5" s="274" t="s">
        <v>35</v>
      </c>
      <c r="C5" s="272" t="s">
        <v>13</v>
      </c>
      <c r="D5" s="214"/>
      <c r="E5" s="273"/>
      <c r="F5" s="272" t="s">
        <v>14</v>
      </c>
      <c r="G5" s="214"/>
      <c r="H5" s="273"/>
      <c r="I5" s="272" t="s">
        <v>147</v>
      </c>
      <c r="J5" s="214"/>
      <c r="K5" s="273"/>
      <c r="L5" s="238" t="s">
        <v>150</v>
      </c>
      <c r="M5" s="212">
        <v>2021</v>
      </c>
      <c r="N5" s="272" t="s">
        <v>147</v>
      </c>
      <c r="O5" s="214"/>
      <c r="P5" s="273"/>
      <c r="Q5" s="238" t="s">
        <v>150</v>
      </c>
      <c r="R5" s="276">
        <v>2021</v>
      </c>
      <c r="S5" s="6"/>
    </row>
    <row r="6" spans="1:19" x14ac:dyDescent="0.25">
      <c r="A6" s="6"/>
      <c r="B6" s="275"/>
      <c r="C6" s="39" t="s">
        <v>124</v>
      </c>
      <c r="D6" s="39" t="s">
        <v>31</v>
      </c>
      <c r="E6" s="51" t="s">
        <v>125</v>
      </c>
      <c r="F6" s="39" t="s">
        <v>124</v>
      </c>
      <c r="G6" s="39" t="s">
        <v>31</v>
      </c>
      <c r="H6" s="51" t="s">
        <v>125</v>
      </c>
      <c r="I6" s="39" t="s">
        <v>124</v>
      </c>
      <c r="J6" s="39" t="s">
        <v>31</v>
      </c>
      <c r="K6" s="51" t="s">
        <v>125</v>
      </c>
      <c r="L6" s="239"/>
      <c r="M6" s="213"/>
      <c r="N6" s="78" t="s">
        <v>124</v>
      </c>
      <c r="O6" s="39" t="s">
        <v>31</v>
      </c>
      <c r="P6" s="51" t="s">
        <v>125</v>
      </c>
      <c r="Q6" s="239"/>
      <c r="R6" s="271"/>
      <c r="S6" s="6"/>
    </row>
    <row r="7" spans="1:19" x14ac:dyDescent="0.25">
      <c r="A7" s="6"/>
      <c r="B7" s="3">
        <v>48</v>
      </c>
      <c r="C7" s="17">
        <v>8.3720948690377899</v>
      </c>
      <c r="D7" s="17">
        <v>9.3179455407302498</v>
      </c>
      <c r="E7" s="60">
        <v>14.2932322414041</v>
      </c>
      <c r="F7" s="17">
        <v>3.6213153106835501</v>
      </c>
      <c r="G7" s="17">
        <v>4.9972847975706998</v>
      </c>
      <c r="H7" s="60">
        <v>8.3771989938470401</v>
      </c>
      <c r="I7" s="17">
        <v>1.38947222908462</v>
      </c>
      <c r="J7" s="17">
        <v>3.0239915352972999</v>
      </c>
      <c r="K7" s="60">
        <v>4.9590429657701902</v>
      </c>
      <c r="L7" s="17">
        <v>2.9077051115185699</v>
      </c>
      <c r="M7" s="60">
        <v>0</v>
      </c>
      <c r="N7" s="133">
        <v>1.0046109803824801</v>
      </c>
      <c r="O7" s="17">
        <v>15.803027192925599</v>
      </c>
      <c r="P7" s="60">
        <v>19.985866799245301</v>
      </c>
      <c r="Q7" s="17">
        <v>2.3951584145281601</v>
      </c>
      <c r="R7" s="12">
        <v>0</v>
      </c>
      <c r="S7" s="6"/>
    </row>
    <row r="8" spans="1:19" x14ac:dyDescent="0.25">
      <c r="A8" s="6"/>
      <c r="B8" s="3">
        <v>47</v>
      </c>
      <c r="C8" s="17">
        <v>0</v>
      </c>
      <c r="D8" s="17">
        <v>0</v>
      </c>
      <c r="E8" s="60">
        <v>0</v>
      </c>
      <c r="F8" s="17">
        <v>3.02701065949565E-3</v>
      </c>
      <c r="G8" s="17">
        <v>3.02701065949565E-3</v>
      </c>
      <c r="H8" s="60">
        <v>3.02701065949565E-3</v>
      </c>
      <c r="I8" s="17">
        <v>0</v>
      </c>
      <c r="J8" s="17">
        <v>0</v>
      </c>
      <c r="K8" s="60">
        <v>0</v>
      </c>
      <c r="L8" s="17">
        <v>0</v>
      </c>
      <c r="M8" s="60">
        <v>0</v>
      </c>
      <c r="N8" s="133">
        <v>0</v>
      </c>
      <c r="O8" s="17">
        <v>0</v>
      </c>
      <c r="P8" s="60">
        <v>0</v>
      </c>
      <c r="Q8" s="17">
        <v>0</v>
      </c>
      <c r="R8" s="12">
        <v>0</v>
      </c>
      <c r="S8" s="6"/>
    </row>
    <row r="9" spans="1:19" x14ac:dyDescent="0.25">
      <c r="A9" s="6"/>
      <c r="B9" s="3">
        <v>46</v>
      </c>
      <c r="C9" s="17">
        <v>21.696661152145101</v>
      </c>
      <c r="D9" s="17">
        <v>31.737759277112399</v>
      </c>
      <c r="E9" s="60">
        <v>34.155078677921402</v>
      </c>
      <c r="F9" s="17">
        <v>34.088119440035598</v>
      </c>
      <c r="G9" s="17">
        <v>35.857426857093998</v>
      </c>
      <c r="H9" s="60">
        <v>37.231297763617498</v>
      </c>
      <c r="I9" s="17">
        <v>31.908348602991602</v>
      </c>
      <c r="J9" s="17">
        <v>43.615056526381899</v>
      </c>
      <c r="K9" s="60">
        <v>46.189579932039202</v>
      </c>
      <c r="L9" s="17">
        <v>37.228700400881401</v>
      </c>
      <c r="M9" s="60">
        <v>41.3329421111602</v>
      </c>
      <c r="N9" s="133">
        <v>61.450569655579997</v>
      </c>
      <c r="O9" s="17">
        <v>70.584470268471605</v>
      </c>
      <c r="P9" s="60">
        <v>84.1485885878174</v>
      </c>
      <c r="Q9" s="17">
        <v>75.145171164448101</v>
      </c>
      <c r="R9" s="12">
        <v>66.831773750836305</v>
      </c>
      <c r="S9" s="6"/>
    </row>
    <row r="10" spans="1:19" x14ac:dyDescent="0.25">
      <c r="A10" s="6"/>
      <c r="B10" s="3">
        <v>45</v>
      </c>
      <c r="C10" s="17">
        <v>3.3373138825167598E-2</v>
      </c>
      <c r="D10" s="17">
        <v>0.180601564405589</v>
      </c>
      <c r="E10" s="60">
        <v>0.57408594817589098</v>
      </c>
      <c r="F10" s="17">
        <v>3.08502240379816E-2</v>
      </c>
      <c r="G10" s="17">
        <v>4.1199938772606401E-2</v>
      </c>
      <c r="H10" s="60">
        <v>0.17765737738568699</v>
      </c>
      <c r="I10" s="17">
        <v>0</v>
      </c>
      <c r="J10" s="17">
        <v>0</v>
      </c>
      <c r="K10" s="60">
        <v>0</v>
      </c>
      <c r="L10" s="17">
        <v>0</v>
      </c>
      <c r="M10" s="60">
        <v>0</v>
      </c>
      <c r="N10" s="133">
        <v>0</v>
      </c>
      <c r="O10" s="17">
        <v>0</v>
      </c>
      <c r="P10" s="60">
        <v>0</v>
      </c>
      <c r="Q10" s="17">
        <v>0</v>
      </c>
      <c r="R10" s="12">
        <v>0</v>
      </c>
      <c r="S10" s="6"/>
    </row>
    <row r="11" spans="1:19" x14ac:dyDescent="0.25">
      <c r="A11" s="6"/>
      <c r="B11" s="3">
        <v>44</v>
      </c>
      <c r="C11" s="17">
        <v>6.5906084078157203</v>
      </c>
      <c r="D11" s="17">
        <v>8.4127401352250093</v>
      </c>
      <c r="E11" s="60">
        <v>9.5220630730859508</v>
      </c>
      <c r="F11" s="17">
        <v>9.9533802185658509</v>
      </c>
      <c r="G11" s="17">
        <v>12.2761316409918</v>
      </c>
      <c r="H11" s="60">
        <v>14.305818332334001</v>
      </c>
      <c r="I11" s="17">
        <v>5.2515311218535201</v>
      </c>
      <c r="J11" s="17">
        <v>10.636357963467001</v>
      </c>
      <c r="K11" s="60">
        <v>16.585272047657</v>
      </c>
      <c r="L11" s="17">
        <v>14.523860918036601</v>
      </c>
      <c r="M11" s="60">
        <v>15.8039805452617</v>
      </c>
      <c r="N11" s="133">
        <v>13.7149029263158</v>
      </c>
      <c r="O11" s="17">
        <v>28.842620484294599</v>
      </c>
      <c r="P11" s="60">
        <v>38.549430344420003</v>
      </c>
      <c r="Q11" s="17">
        <v>22.080284972512601</v>
      </c>
      <c r="R11" s="12">
        <v>31.721834690402801</v>
      </c>
      <c r="S11" s="6"/>
    </row>
    <row r="12" spans="1:19" x14ac:dyDescent="0.25">
      <c r="A12" s="6"/>
      <c r="B12" s="3">
        <v>43</v>
      </c>
      <c r="C12" s="17">
        <v>11.4954152449743</v>
      </c>
      <c r="D12" s="17">
        <v>12.889979365954201</v>
      </c>
      <c r="E12" s="60">
        <v>15.5154605694034</v>
      </c>
      <c r="F12" s="17">
        <v>13.421949808375899</v>
      </c>
      <c r="G12" s="17">
        <v>14.3583660682438</v>
      </c>
      <c r="H12" s="60">
        <v>16.240693297987399</v>
      </c>
      <c r="I12" s="17">
        <v>7.3057776800176599</v>
      </c>
      <c r="J12" s="17">
        <v>9.3633358688969004</v>
      </c>
      <c r="K12" s="60">
        <v>12.492416505197101</v>
      </c>
      <c r="L12" s="17">
        <v>8.3163291056579798</v>
      </c>
      <c r="M12" s="60">
        <v>6.4091001879485496</v>
      </c>
      <c r="N12" s="133">
        <v>0.343559180190467</v>
      </c>
      <c r="O12" s="17">
        <v>0.343559180190467</v>
      </c>
      <c r="P12" s="60">
        <v>0.343559180190467</v>
      </c>
      <c r="Q12" s="17">
        <v>0.35554268166780501</v>
      </c>
      <c r="R12" s="12">
        <v>0</v>
      </c>
      <c r="S12" s="6"/>
    </row>
    <row r="13" spans="1:19" x14ac:dyDescent="0.25">
      <c r="A13" s="6"/>
      <c r="B13" s="3">
        <v>42</v>
      </c>
      <c r="C13" s="17">
        <v>2.8125366673537902</v>
      </c>
      <c r="D13" s="17">
        <v>3.6897768775745399</v>
      </c>
      <c r="E13" s="60">
        <v>5.3050437781164197</v>
      </c>
      <c r="F13" s="17">
        <v>3.63382677454767</v>
      </c>
      <c r="G13" s="17">
        <v>5.2449353903845903</v>
      </c>
      <c r="H13" s="60">
        <v>5.9595785210828502</v>
      </c>
      <c r="I13" s="17">
        <v>5.7451412351238096</v>
      </c>
      <c r="J13" s="17">
        <v>7.7076409242842097</v>
      </c>
      <c r="K13" s="60">
        <v>8.7866005370806697</v>
      </c>
      <c r="L13" s="17">
        <v>5.6201401463429397</v>
      </c>
      <c r="M13" s="60">
        <v>4.2305762085615504</v>
      </c>
      <c r="N13" s="133">
        <v>0</v>
      </c>
      <c r="O13" s="17">
        <v>0</v>
      </c>
      <c r="P13" s="60">
        <v>0</v>
      </c>
      <c r="Q13" s="17">
        <v>0</v>
      </c>
      <c r="R13" s="12">
        <v>0</v>
      </c>
      <c r="S13" s="6"/>
    </row>
    <row r="14" spans="1:19" x14ac:dyDescent="0.25">
      <c r="A14" s="6"/>
      <c r="B14" s="3">
        <v>41</v>
      </c>
      <c r="C14" s="17">
        <v>1.8803341677427301</v>
      </c>
      <c r="D14" s="17">
        <v>3.3498328110039699</v>
      </c>
      <c r="E14" s="60">
        <v>7.1389777443855396</v>
      </c>
      <c r="F14" s="17">
        <v>1.1704766529096999</v>
      </c>
      <c r="G14" s="17">
        <v>3.4194834900472202</v>
      </c>
      <c r="H14" s="60">
        <v>3.8580252672266799</v>
      </c>
      <c r="I14" s="17">
        <v>0.19226599582464801</v>
      </c>
      <c r="J14" s="17">
        <v>0.97476461276308002</v>
      </c>
      <c r="K14" s="60">
        <v>1.74350111352756</v>
      </c>
      <c r="L14" s="17">
        <v>0</v>
      </c>
      <c r="M14" s="60">
        <v>7.0520863638837805E-2</v>
      </c>
      <c r="N14" s="133">
        <v>0</v>
      </c>
      <c r="O14" s="17">
        <v>0</v>
      </c>
      <c r="P14" s="60">
        <v>0</v>
      </c>
      <c r="Q14" s="17">
        <v>0</v>
      </c>
      <c r="R14" s="12">
        <v>0</v>
      </c>
      <c r="S14" s="6"/>
    </row>
    <row r="15" spans="1:19" x14ac:dyDescent="0.25">
      <c r="A15" s="6"/>
      <c r="B15" s="3">
        <v>40</v>
      </c>
      <c r="C15" s="17">
        <v>9.2186403998278195</v>
      </c>
      <c r="D15" s="17">
        <v>9.8744028287874599</v>
      </c>
      <c r="E15" s="60">
        <v>10.978229082591101</v>
      </c>
      <c r="F15" s="17">
        <v>10.432676006002501</v>
      </c>
      <c r="G15" s="17">
        <v>12.1505950606954</v>
      </c>
      <c r="H15" s="60">
        <v>14.293921953220099</v>
      </c>
      <c r="I15" s="17">
        <v>11.0919855703488</v>
      </c>
      <c r="J15" s="17">
        <v>14.2931321384957</v>
      </c>
      <c r="K15" s="60">
        <v>19.1730531985617</v>
      </c>
      <c r="L15" s="17">
        <v>19.916358428364699</v>
      </c>
      <c r="M15" s="60">
        <v>17.409435158345399</v>
      </c>
      <c r="N15" s="133">
        <v>1.6127027061085399</v>
      </c>
      <c r="O15" s="17">
        <v>1.8762967392447301</v>
      </c>
      <c r="P15" s="60">
        <v>2.1398907723809102</v>
      </c>
      <c r="Q15" s="17">
        <v>1.2214219741074199</v>
      </c>
      <c r="R15" s="12">
        <v>1.44639155876087</v>
      </c>
      <c r="S15" s="6"/>
    </row>
    <row r="16" spans="1:19" x14ac:dyDescent="0.25">
      <c r="A16" s="6"/>
      <c r="B16" s="3">
        <v>39</v>
      </c>
      <c r="C16" s="17">
        <v>7.6350240466751398</v>
      </c>
      <c r="D16" s="17">
        <v>7.9045972780947196</v>
      </c>
      <c r="E16" s="60">
        <v>11.711942449791399</v>
      </c>
      <c r="F16" s="17">
        <v>6.4156688492356997</v>
      </c>
      <c r="G16" s="17">
        <v>6.5804164582542297</v>
      </c>
      <c r="H16" s="60">
        <v>7.1025485176956096</v>
      </c>
      <c r="I16" s="17">
        <v>5.2609960233981399</v>
      </c>
      <c r="J16" s="17">
        <v>7.55751518508219</v>
      </c>
      <c r="K16" s="60">
        <v>9.71984384882618</v>
      </c>
      <c r="L16" s="17">
        <v>9.2010990789241998</v>
      </c>
      <c r="M16" s="60">
        <v>11.3122520915748</v>
      </c>
      <c r="N16" s="133">
        <v>0</v>
      </c>
      <c r="O16" s="17">
        <v>0</v>
      </c>
      <c r="P16" s="60">
        <v>0</v>
      </c>
      <c r="Q16" s="17">
        <v>0</v>
      </c>
      <c r="R16" s="12">
        <v>0</v>
      </c>
      <c r="S16" s="6"/>
    </row>
    <row r="17" spans="1:19" x14ac:dyDescent="0.25">
      <c r="A17" s="6"/>
      <c r="B17" s="3">
        <v>38</v>
      </c>
      <c r="C17" s="17">
        <v>3.1765180465185699E-3</v>
      </c>
      <c r="D17" s="17">
        <v>0.23873611989246399</v>
      </c>
      <c r="E17" s="60">
        <v>1.19178563403909</v>
      </c>
      <c r="F17" s="17">
        <v>0.124351645727781</v>
      </c>
      <c r="G17" s="17">
        <v>0.33548246678121202</v>
      </c>
      <c r="H17" s="60">
        <v>0.44325807631872699</v>
      </c>
      <c r="I17" s="17">
        <v>1.33707919162148E-2</v>
      </c>
      <c r="J17" s="17">
        <v>1.42931373455735E-2</v>
      </c>
      <c r="K17" s="60">
        <v>1.52154827749323E-2</v>
      </c>
      <c r="L17" s="17">
        <v>0</v>
      </c>
      <c r="M17" s="60">
        <v>0</v>
      </c>
      <c r="N17" s="133">
        <v>0</v>
      </c>
      <c r="O17" s="17">
        <v>0</v>
      </c>
      <c r="P17" s="60">
        <v>0</v>
      </c>
      <c r="Q17" s="17">
        <v>0</v>
      </c>
      <c r="R17" s="12">
        <v>0</v>
      </c>
      <c r="S17" s="6"/>
    </row>
    <row r="18" spans="1:19" x14ac:dyDescent="0.25">
      <c r="A18" s="6"/>
      <c r="B18" s="3">
        <v>37</v>
      </c>
      <c r="C18" s="17">
        <v>1.6917091047719599</v>
      </c>
      <c r="D18" s="17">
        <v>3.8372394726743999</v>
      </c>
      <c r="E18" s="60">
        <v>5.72127461081452</v>
      </c>
      <c r="F18" s="17">
        <v>2.1999979730261998</v>
      </c>
      <c r="G18" s="17">
        <v>3.6745539402807101</v>
      </c>
      <c r="H18" s="60">
        <v>5.0543090849925001</v>
      </c>
      <c r="I18" s="17">
        <v>0.510015739606139</v>
      </c>
      <c r="J18" s="17">
        <v>1.92860847409028</v>
      </c>
      <c r="K18" s="60">
        <v>3.5047807230511401</v>
      </c>
      <c r="L18" s="17">
        <v>2.1953971038220699</v>
      </c>
      <c r="M18" s="60">
        <v>2.9801150997811998</v>
      </c>
      <c r="N18" s="133">
        <v>0</v>
      </c>
      <c r="O18" s="17">
        <v>0</v>
      </c>
      <c r="P18" s="60">
        <v>0</v>
      </c>
      <c r="Q18" s="17">
        <v>0</v>
      </c>
      <c r="R18" s="12">
        <v>0</v>
      </c>
      <c r="S18" s="6"/>
    </row>
    <row r="19" spans="1:19" x14ac:dyDescent="0.25">
      <c r="A19" s="6"/>
      <c r="B19" s="3">
        <v>36</v>
      </c>
      <c r="C19" s="17">
        <v>3.2812101715308102</v>
      </c>
      <c r="D19" s="17">
        <v>5.0468842604332398</v>
      </c>
      <c r="E19" s="60">
        <v>6.6916558360569596</v>
      </c>
      <c r="F19" s="17">
        <v>1.14354976314998</v>
      </c>
      <c r="G19" s="17">
        <v>1.2425526635133399</v>
      </c>
      <c r="H19" s="60">
        <v>2.2019536062715401</v>
      </c>
      <c r="I19" s="17">
        <v>0.19697239215321499</v>
      </c>
      <c r="J19" s="17">
        <v>1.6213883236424</v>
      </c>
      <c r="K19" s="60">
        <v>3.5926708437466099</v>
      </c>
      <c r="L19" s="17">
        <v>0.18081941290318099</v>
      </c>
      <c r="M19" s="60">
        <v>0.451077733727756</v>
      </c>
      <c r="N19" s="133">
        <v>0</v>
      </c>
      <c r="O19" s="17">
        <v>0</v>
      </c>
      <c r="P19" s="60">
        <v>0</v>
      </c>
      <c r="Q19" s="17">
        <v>0</v>
      </c>
      <c r="R19" s="12">
        <v>0</v>
      </c>
      <c r="S19" s="6"/>
    </row>
    <row r="20" spans="1:19" x14ac:dyDescent="0.25">
      <c r="A20" s="6"/>
      <c r="B20" s="3">
        <v>35</v>
      </c>
      <c r="C20" s="17">
        <v>0.44144373826118699</v>
      </c>
      <c r="D20" s="17">
        <v>4.2997368512256102</v>
      </c>
      <c r="E20" s="60">
        <v>4.6496242156887</v>
      </c>
      <c r="F20" s="17">
        <v>0.10044913512697901</v>
      </c>
      <c r="G20" s="17">
        <v>0.26055123615883802</v>
      </c>
      <c r="H20" s="60">
        <v>0.72779328307673097</v>
      </c>
      <c r="I20" s="17">
        <v>0.219176130333577</v>
      </c>
      <c r="J20" s="17">
        <v>1.1261984522123001</v>
      </c>
      <c r="K20" s="60">
        <v>3.2734993912309398</v>
      </c>
      <c r="L20" s="17">
        <v>0</v>
      </c>
      <c r="M20" s="60">
        <v>0</v>
      </c>
      <c r="N20" s="133">
        <v>0</v>
      </c>
      <c r="O20" s="17">
        <v>0</v>
      </c>
      <c r="P20" s="60">
        <v>0</v>
      </c>
      <c r="Q20" s="17">
        <v>0</v>
      </c>
      <c r="R20" s="12">
        <v>0</v>
      </c>
      <c r="S20" s="6"/>
    </row>
    <row r="21" spans="1:19" x14ac:dyDescent="0.25">
      <c r="A21" s="6"/>
      <c r="B21" s="3">
        <v>34</v>
      </c>
      <c r="C21" s="17">
        <v>2.1572325187769501E-2</v>
      </c>
      <c r="D21" s="17">
        <v>2.5142223031371199E-2</v>
      </c>
      <c r="E21" s="60">
        <v>2.8712120874973001E-2</v>
      </c>
      <c r="F21" s="17">
        <v>1.9584303813787599E-3</v>
      </c>
      <c r="G21" s="17">
        <v>1.9584303813787599E-3</v>
      </c>
      <c r="H21" s="60">
        <v>1.9584303813787599E-3</v>
      </c>
      <c r="I21" s="17">
        <v>0</v>
      </c>
      <c r="J21" s="17">
        <v>0</v>
      </c>
      <c r="K21" s="60">
        <v>0</v>
      </c>
      <c r="L21" s="17">
        <v>0</v>
      </c>
      <c r="M21" s="60">
        <v>0</v>
      </c>
      <c r="N21" s="133">
        <v>0</v>
      </c>
      <c r="O21" s="17">
        <v>0</v>
      </c>
      <c r="P21" s="60">
        <v>0</v>
      </c>
      <c r="Q21" s="17">
        <v>0</v>
      </c>
      <c r="R21" s="12">
        <v>0</v>
      </c>
      <c r="S21" s="6"/>
    </row>
    <row r="22" spans="1:19" x14ac:dyDescent="0.25">
      <c r="A22" s="6"/>
      <c r="B22" s="3">
        <v>33</v>
      </c>
      <c r="C22" s="17">
        <v>4.0682024128027099E-5</v>
      </c>
      <c r="D22" s="17">
        <v>7.7219692600475503E-4</v>
      </c>
      <c r="E22" s="60">
        <v>1.50371182788148E-3</v>
      </c>
      <c r="F22" s="17">
        <v>0</v>
      </c>
      <c r="G22" s="17">
        <v>0</v>
      </c>
      <c r="H22" s="60">
        <v>0</v>
      </c>
      <c r="I22" s="17">
        <v>0</v>
      </c>
      <c r="J22" s="17">
        <v>0</v>
      </c>
      <c r="K22" s="60">
        <v>0</v>
      </c>
      <c r="L22" s="17">
        <v>0</v>
      </c>
      <c r="M22" s="60">
        <v>0</v>
      </c>
      <c r="N22" s="133">
        <v>0</v>
      </c>
      <c r="O22" s="17">
        <v>0</v>
      </c>
      <c r="P22" s="60">
        <v>0</v>
      </c>
      <c r="Q22" s="17">
        <v>0</v>
      </c>
      <c r="R22" s="12">
        <v>0</v>
      </c>
      <c r="S22" s="6"/>
    </row>
    <row r="23" spans="1:19" ht="15.75" thickBot="1" x14ac:dyDescent="0.3">
      <c r="A23" s="6"/>
      <c r="B23" s="4">
        <v>32</v>
      </c>
      <c r="C23" s="61">
        <v>1.09737152263294E-2</v>
      </c>
      <c r="D23" s="61">
        <v>1.09737152263294E-2</v>
      </c>
      <c r="E23" s="62">
        <v>1.09737152263294E-2</v>
      </c>
      <c r="F23" s="61">
        <v>0</v>
      </c>
      <c r="G23" s="61">
        <v>0</v>
      </c>
      <c r="H23" s="62">
        <v>0</v>
      </c>
      <c r="I23" s="61">
        <v>0</v>
      </c>
      <c r="J23" s="61">
        <v>0</v>
      </c>
      <c r="K23" s="62">
        <v>0</v>
      </c>
      <c r="L23" s="61">
        <v>0</v>
      </c>
      <c r="M23" s="62">
        <v>0</v>
      </c>
      <c r="N23" s="134">
        <v>0</v>
      </c>
      <c r="O23" s="61">
        <v>0</v>
      </c>
      <c r="P23" s="62">
        <v>0</v>
      </c>
      <c r="Q23" s="61">
        <v>0</v>
      </c>
      <c r="R23" s="63">
        <v>0</v>
      </c>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sheetData>
  <sortState xmlns:xlrd2="http://schemas.microsoft.com/office/spreadsheetml/2017/richdata2" ref="A7:O23">
    <sortCondition descending="1" ref="B7:B23"/>
  </sortState>
  <mergeCells count="12">
    <mergeCell ref="B2:R2"/>
    <mergeCell ref="C5:E5"/>
    <mergeCell ref="F5:H5"/>
    <mergeCell ref="C4:M4"/>
    <mergeCell ref="B5:B6"/>
    <mergeCell ref="I5:K5"/>
    <mergeCell ref="N5:P5"/>
    <mergeCell ref="N4:R4"/>
    <mergeCell ref="M5:M6"/>
    <mergeCell ref="R5:R6"/>
    <mergeCell ref="L5:L6"/>
    <mergeCell ref="Q5:Q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4"/>
  <sheetViews>
    <sheetView workbookViewId="0"/>
  </sheetViews>
  <sheetFormatPr defaultRowHeight="15" x14ac:dyDescent="0.25"/>
  <cols>
    <col min="1" max="1" width="2.5703125" customWidth="1"/>
    <col min="2" max="2" width="12.85546875" customWidth="1"/>
    <col min="12" max="12" width="12.42578125" customWidth="1"/>
    <col min="13" max="13" width="5.5703125" bestFit="1" customWidth="1"/>
    <col min="17" max="17" width="14.140625" customWidth="1"/>
    <col min="18" max="18" width="5.5703125" bestFit="1" customWidth="1"/>
    <col min="19" max="19" width="3.42578125" customWidth="1"/>
  </cols>
  <sheetData>
    <row r="1" spans="1:19" x14ac:dyDescent="0.25">
      <c r="A1" s="6"/>
      <c r="B1" s="6"/>
      <c r="C1" s="6"/>
      <c r="D1" s="6"/>
      <c r="E1" s="6"/>
      <c r="F1" s="6"/>
      <c r="G1" s="6"/>
      <c r="H1" s="6"/>
      <c r="I1" s="6"/>
      <c r="J1" s="6"/>
      <c r="K1" s="6"/>
      <c r="L1" s="6"/>
      <c r="M1" s="6"/>
      <c r="N1" s="6"/>
      <c r="O1" s="6"/>
      <c r="P1" s="6"/>
      <c r="Q1" s="6"/>
      <c r="R1" s="6"/>
      <c r="S1" s="6"/>
    </row>
    <row r="2" spans="1:19" x14ac:dyDescent="0.25">
      <c r="A2" s="6"/>
      <c r="B2" s="204" t="s">
        <v>120</v>
      </c>
      <c r="C2" s="204"/>
      <c r="D2" s="204"/>
      <c r="E2" s="204"/>
      <c r="F2" s="204"/>
      <c r="G2" s="204"/>
      <c r="H2" s="204"/>
      <c r="I2" s="204"/>
      <c r="J2" s="204"/>
      <c r="K2" s="204"/>
      <c r="L2" s="204"/>
      <c r="M2" s="204"/>
      <c r="N2" s="204"/>
      <c r="O2" s="204"/>
      <c r="P2" s="204"/>
      <c r="Q2" s="204"/>
      <c r="R2" s="204"/>
      <c r="S2" s="6"/>
    </row>
    <row r="3" spans="1:19" ht="15.75" thickBot="1" x14ac:dyDescent="0.3">
      <c r="A3" s="6"/>
      <c r="B3" s="6"/>
      <c r="C3" s="6"/>
      <c r="D3" s="6"/>
      <c r="E3" s="6"/>
      <c r="F3" s="6"/>
      <c r="G3" s="6"/>
      <c r="H3" s="6"/>
      <c r="I3" s="6"/>
      <c r="J3" s="6"/>
      <c r="K3" s="6"/>
      <c r="L3" s="6"/>
      <c r="M3" s="6"/>
      <c r="N3" s="6"/>
      <c r="O3" s="6"/>
      <c r="P3" s="6"/>
      <c r="Q3" s="6"/>
      <c r="R3" s="6"/>
      <c r="S3" s="6"/>
    </row>
    <row r="4" spans="1:19" x14ac:dyDescent="0.25">
      <c r="A4" s="6"/>
      <c r="B4" s="277" t="s">
        <v>36</v>
      </c>
      <c r="C4" s="210" t="s">
        <v>2</v>
      </c>
      <c r="D4" s="210"/>
      <c r="E4" s="210"/>
      <c r="F4" s="210"/>
      <c r="G4" s="210"/>
      <c r="H4" s="210"/>
      <c r="I4" s="210"/>
      <c r="J4" s="210"/>
      <c r="K4" s="210"/>
      <c r="L4" s="210"/>
      <c r="M4" s="211"/>
      <c r="N4" s="227" t="s">
        <v>23</v>
      </c>
      <c r="O4" s="210"/>
      <c r="P4" s="210"/>
      <c r="Q4" s="210"/>
      <c r="R4" s="228"/>
      <c r="S4" s="6"/>
    </row>
    <row r="5" spans="1:19" ht="14.45" customHeight="1" x14ac:dyDescent="0.25">
      <c r="A5" s="6"/>
      <c r="B5" s="278"/>
      <c r="C5" s="214" t="s">
        <v>126</v>
      </c>
      <c r="D5" s="214"/>
      <c r="E5" s="273"/>
      <c r="F5" s="214" t="s">
        <v>127</v>
      </c>
      <c r="G5" s="214"/>
      <c r="H5" s="273"/>
      <c r="I5" s="214" t="s">
        <v>147</v>
      </c>
      <c r="J5" s="214"/>
      <c r="K5" s="273"/>
      <c r="L5" s="238" t="s">
        <v>150</v>
      </c>
      <c r="M5" s="212">
        <v>2021</v>
      </c>
      <c r="N5" s="272" t="s">
        <v>147</v>
      </c>
      <c r="O5" s="214"/>
      <c r="P5" s="214"/>
      <c r="Q5" s="238" t="s">
        <v>150</v>
      </c>
      <c r="R5" s="276">
        <v>2021</v>
      </c>
      <c r="S5" s="6"/>
    </row>
    <row r="6" spans="1:19" x14ac:dyDescent="0.25">
      <c r="A6" s="6"/>
      <c r="B6" s="278"/>
      <c r="C6" s="39" t="s">
        <v>124</v>
      </c>
      <c r="D6" s="39" t="s">
        <v>31</v>
      </c>
      <c r="E6" s="51" t="s">
        <v>125</v>
      </c>
      <c r="F6" s="39" t="s">
        <v>124</v>
      </c>
      <c r="G6" s="39" t="s">
        <v>31</v>
      </c>
      <c r="H6" s="51" t="s">
        <v>125</v>
      </c>
      <c r="I6" s="39" t="s">
        <v>124</v>
      </c>
      <c r="J6" s="39" t="s">
        <v>31</v>
      </c>
      <c r="K6" s="51" t="s">
        <v>125</v>
      </c>
      <c r="L6" s="239"/>
      <c r="M6" s="213"/>
      <c r="N6" s="39" t="s">
        <v>124</v>
      </c>
      <c r="O6" s="39" t="s">
        <v>31</v>
      </c>
      <c r="P6" s="51" t="s">
        <v>125</v>
      </c>
      <c r="Q6" s="239"/>
      <c r="R6" s="271"/>
      <c r="S6" s="6"/>
    </row>
    <row r="7" spans="1:19" x14ac:dyDescent="0.25">
      <c r="A7" s="6"/>
      <c r="B7" s="2" t="s">
        <v>4</v>
      </c>
      <c r="C7" s="31">
        <v>15.5634504032523</v>
      </c>
      <c r="D7" s="31">
        <v>17.814872157945299</v>
      </c>
      <c r="E7" s="9">
        <v>20.513433429281001</v>
      </c>
      <c r="F7" s="31">
        <v>16.133059123273402</v>
      </c>
      <c r="G7" s="31">
        <v>17.180811695551601</v>
      </c>
      <c r="H7" s="9">
        <v>17.7523728556707</v>
      </c>
      <c r="I7" s="31">
        <v>10.406433333377899</v>
      </c>
      <c r="J7" s="31">
        <v>13.1807837012938</v>
      </c>
      <c r="K7" s="9">
        <v>24.5317452968015</v>
      </c>
      <c r="L7" s="31">
        <v>13.922523141698999</v>
      </c>
      <c r="M7" s="9">
        <v>13.234456117205699</v>
      </c>
      <c r="N7" s="31">
        <v>11.6813782614568</v>
      </c>
      <c r="O7" s="31">
        <v>11.6813782614568</v>
      </c>
      <c r="P7" s="31">
        <v>11.6813782614568</v>
      </c>
      <c r="Q7" s="66">
        <v>7.8420012924557501</v>
      </c>
      <c r="R7" s="34">
        <v>12.373620482454999</v>
      </c>
      <c r="S7" s="6"/>
    </row>
    <row r="8" spans="1:19" x14ac:dyDescent="0.25">
      <c r="A8" s="6"/>
      <c r="B8" s="3" t="s">
        <v>6</v>
      </c>
      <c r="C8" s="31">
        <v>16.151533707602098</v>
      </c>
      <c r="D8" s="31">
        <v>18.1662621518775</v>
      </c>
      <c r="E8" s="7">
        <v>22.470360363359401</v>
      </c>
      <c r="F8" s="31">
        <v>13.3562103503684</v>
      </c>
      <c r="G8" s="31">
        <v>19.376139310118202</v>
      </c>
      <c r="H8" s="7">
        <v>21.394753533921399</v>
      </c>
      <c r="I8" s="31">
        <v>19.058564457295599</v>
      </c>
      <c r="J8" s="31">
        <v>22.4623257124079</v>
      </c>
      <c r="K8" s="7">
        <v>25.609212070793799</v>
      </c>
      <c r="L8" s="31">
        <v>22.016593157388801</v>
      </c>
      <c r="M8" s="7">
        <v>23.081471762565499</v>
      </c>
      <c r="N8" s="31">
        <v>7.4511280002342399</v>
      </c>
      <c r="O8" s="31">
        <v>13.889533453141</v>
      </c>
      <c r="P8" s="31">
        <v>20.327938906047802</v>
      </c>
      <c r="Q8" s="66">
        <v>23.176816967179999</v>
      </c>
      <c r="R8" s="10">
        <v>22.064324283146899</v>
      </c>
      <c r="S8" s="6"/>
    </row>
    <row r="9" spans="1:19" x14ac:dyDescent="0.25">
      <c r="A9" s="6"/>
      <c r="B9" s="3" t="s">
        <v>7</v>
      </c>
      <c r="C9" s="31">
        <v>17.1735416795505</v>
      </c>
      <c r="D9" s="31">
        <v>18.7352101953385</v>
      </c>
      <c r="E9" s="7">
        <v>19.399915748896198</v>
      </c>
      <c r="F9" s="31">
        <v>16.362857647475401</v>
      </c>
      <c r="G9" s="31">
        <v>17.656896683692899</v>
      </c>
      <c r="H9" s="7">
        <v>18.8514080351462</v>
      </c>
      <c r="I9" s="31">
        <v>14.076556471768599</v>
      </c>
      <c r="J9" s="31">
        <v>15.1342727191386</v>
      </c>
      <c r="K9" s="7">
        <v>20.579550281311899</v>
      </c>
      <c r="L9" s="31">
        <v>15.443474312280699</v>
      </c>
      <c r="M9" s="7">
        <v>21.0992753412323</v>
      </c>
      <c r="N9" s="31">
        <v>2.57648387666862</v>
      </c>
      <c r="O9" s="31">
        <v>7.9650695013987303</v>
      </c>
      <c r="P9" s="31">
        <v>28.550495556222</v>
      </c>
      <c r="Q9" s="66">
        <v>10.1696362579086</v>
      </c>
      <c r="R9" s="10">
        <v>11.864801244361599</v>
      </c>
      <c r="S9" s="6"/>
    </row>
    <row r="10" spans="1:19" x14ac:dyDescent="0.25">
      <c r="A10" s="6"/>
      <c r="B10" s="3" t="s">
        <v>5</v>
      </c>
      <c r="C10" s="31">
        <v>14.8800573475667</v>
      </c>
      <c r="D10" s="31">
        <v>17.967192574151401</v>
      </c>
      <c r="E10" s="7">
        <v>20.7321970424047</v>
      </c>
      <c r="F10" s="31">
        <v>15.4641708051125</v>
      </c>
      <c r="G10" s="31">
        <v>16.674556441548599</v>
      </c>
      <c r="H10" s="7">
        <v>17.216255581746001</v>
      </c>
      <c r="I10" s="31">
        <v>13.000702136575899</v>
      </c>
      <c r="J10" s="31">
        <v>14.1831279927263</v>
      </c>
      <c r="K10" s="7">
        <v>16.8181899675197</v>
      </c>
      <c r="L10" s="31">
        <v>15.385768868503201</v>
      </c>
      <c r="M10" s="7">
        <v>15.6626017904279</v>
      </c>
      <c r="N10" s="31">
        <v>0</v>
      </c>
      <c r="O10" s="31">
        <v>10.989400014269799</v>
      </c>
      <c r="P10" s="31">
        <v>79.894605509406702</v>
      </c>
      <c r="Q10" s="66">
        <v>7.7672839100310496</v>
      </c>
      <c r="R10" s="10">
        <v>5.74443999170777</v>
      </c>
      <c r="S10" s="6"/>
    </row>
    <row r="11" spans="1:19" x14ac:dyDescent="0.25">
      <c r="A11" s="6"/>
      <c r="B11" s="3" t="s">
        <v>9</v>
      </c>
      <c r="C11" s="31">
        <v>15.7732886115393</v>
      </c>
      <c r="D11" s="31">
        <v>16.679680994499201</v>
      </c>
      <c r="E11" s="7">
        <v>17.679041761371</v>
      </c>
      <c r="F11" s="31">
        <v>14.6796841513892</v>
      </c>
      <c r="G11" s="31">
        <v>16.821486442982199</v>
      </c>
      <c r="H11" s="7">
        <v>20.0989878817789</v>
      </c>
      <c r="I11" s="31">
        <v>12.4229409642906</v>
      </c>
      <c r="J11" s="31">
        <v>15.2607314260283</v>
      </c>
      <c r="K11" s="7">
        <v>18.916066380210701</v>
      </c>
      <c r="L11" s="31">
        <v>16.214899302044699</v>
      </c>
      <c r="M11" s="7">
        <v>12.844972900581901</v>
      </c>
      <c r="N11" s="31">
        <v>14.680001887218801</v>
      </c>
      <c r="O11" s="31">
        <v>49.9638468247676</v>
      </c>
      <c r="P11" s="31">
        <v>66.340742283431993</v>
      </c>
      <c r="Q11" s="66">
        <v>17.5847493746172</v>
      </c>
      <c r="R11" s="10">
        <v>17.225837409217899</v>
      </c>
      <c r="S11" s="6"/>
    </row>
    <row r="12" spans="1:19" ht="15.75" thickBot="1" x14ac:dyDescent="0.3">
      <c r="A12" s="6"/>
      <c r="B12" s="4" t="s">
        <v>8</v>
      </c>
      <c r="C12" s="38">
        <v>6.6433784786781596</v>
      </c>
      <c r="D12" s="38">
        <v>11.229229823637301</v>
      </c>
      <c r="E12" s="8">
        <v>11.8349056315999</v>
      </c>
      <c r="F12" s="38">
        <v>11.096554994641901</v>
      </c>
      <c r="G12" s="38">
        <v>13.3159220510686</v>
      </c>
      <c r="H12" s="8">
        <v>15.5420597895518</v>
      </c>
      <c r="I12" s="38">
        <v>11.993643490979901</v>
      </c>
      <c r="J12" s="38">
        <v>15.5325080089465</v>
      </c>
      <c r="K12" s="8">
        <v>21.609016408550101</v>
      </c>
      <c r="L12" s="38">
        <v>17.016741218083698</v>
      </c>
      <c r="M12" s="8">
        <v>14.077222087986801</v>
      </c>
      <c r="N12" s="38">
        <v>20.380918789720798</v>
      </c>
      <c r="O12" s="38">
        <v>28.6174485137537</v>
      </c>
      <c r="P12" s="38">
        <v>48.7737223232701</v>
      </c>
      <c r="Q12" s="82">
        <v>33.459512197807399</v>
      </c>
      <c r="R12" s="11">
        <v>30.726976589110802</v>
      </c>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sheetData>
  <mergeCells count="12">
    <mergeCell ref="B4:B6"/>
    <mergeCell ref="B2:R2"/>
    <mergeCell ref="C4:M4"/>
    <mergeCell ref="C5:E5"/>
    <mergeCell ref="F5:H5"/>
    <mergeCell ref="I5:K5"/>
    <mergeCell ref="N5:P5"/>
    <mergeCell ref="N4:R4"/>
    <mergeCell ref="M5:M6"/>
    <mergeCell ref="R5:R6"/>
    <mergeCell ref="L5:L6"/>
    <mergeCell ref="Q5:Q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165378-3349-4474-ad08-d9858807eb8e">
      <Terms xmlns="http://schemas.microsoft.com/office/infopath/2007/PartnerControls"/>
    </lcf76f155ced4ddcb4097134ff3c332f>
    <DateandTime xmlns="ef165378-3349-4474-ad08-d9858807eb8e" xsi:nil="true"/>
    <TaxCatchAll xmlns="542b8446-c83e-4e97-9834-e3cd6df8a0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034D22EC726499B454EB731AA145A" ma:contentTypeVersion="16" ma:contentTypeDescription="Create a new document." ma:contentTypeScope="" ma:versionID="2d22ea8bf6ffbf7c690a689f902b485e">
  <xsd:schema xmlns:xsd="http://www.w3.org/2001/XMLSchema" xmlns:xs="http://www.w3.org/2001/XMLSchema" xmlns:p="http://schemas.microsoft.com/office/2006/metadata/properties" xmlns:ns2="ef165378-3349-4474-ad08-d9858807eb8e" xmlns:ns3="542b8446-c83e-4e97-9834-e3cd6df8a00e" targetNamespace="http://schemas.microsoft.com/office/2006/metadata/properties" ma:root="true" ma:fieldsID="e39056120d7caeb687c2f4603a815dac" ns2:_="" ns3:_="">
    <xsd:import namespace="ef165378-3349-4474-ad08-d9858807eb8e"/>
    <xsd:import namespace="542b8446-c83e-4e97-9834-e3cd6df8a0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65378-3349-4474-ad08-d9858807e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b48f79c-3828-4ee8-ab19-506afe97e5f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DateandTime" ma:index="21" nillable="true" ma:displayName="Date and Time" ma:format="DateTime"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42b8446-c83e-4e97-9834-e3cd6df8a00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920468e-4a29-4317-9173-e310a91ccc0a}" ma:internalName="TaxCatchAll" ma:showField="CatchAllData" ma:web="542b8446-c83e-4e97-9834-e3cd6df8a00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1B744D-63A0-4EB1-8903-0B3B6DCEF308}">
  <ds:schemaRefs>
    <ds:schemaRef ds:uri="http://schemas.microsoft.com/office/2006/metadata/properties"/>
    <ds:schemaRef ds:uri="http://schemas.microsoft.com/office/infopath/2007/PartnerControls"/>
    <ds:schemaRef ds:uri="ef165378-3349-4474-ad08-d9858807eb8e"/>
    <ds:schemaRef ds:uri="542b8446-c83e-4e97-9834-e3cd6df8a00e"/>
  </ds:schemaRefs>
</ds:datastoreItem>
</file>

<file path=customXml/itemProps2.xml><?xml version="1.0" encoding="utf-8"?>
<ds:datastoreItem xmlns:ds="http://schemas.openxmlformats.org/officeDocument/2006/customXml" ds:itemID="{6F5533E1-5CBE-4C7D-8A91-DB81F821A6AF}">
  <ds:schemaRefs>
    <ds:schemaRef ds:uri="http://schemas.microsoft.com/sharepoint/v3/contenttype/forms"/>
  </ds:schemaRefs>
</ds:datastoreItem>
</file>

<file path=customXml/itemProps3.xml><?xml version="1.0" encoding="utf-8"?>
<ds:datastoreItem xmlns:ds="http://schemas.openxmlformats.org/officeDocument/2006/customXml" ds:itemID="{89F4F2AF-852F-42B3-9D89-CDCCEA1A3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165378-3349-4474-ad08-d9858807eb8e"/>
    <ds:schemaRef ds:uri="542b8446-c83e-4e97-9834-e3cd6df8a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Table 1. Sources and Time Pds</vt:lpstr>
      <vt:lpstr>Table 2. Trawl Annual Effort</vt:lpstr>
      <vt:lpstr>Table 3. FG Annual Effort</vt:lpstr>
      <vt:lpstr>Table 4. Observer Rates FG</vt:lpstr>
      <vt:lpstr>Table 5. SS Lost Gear</vt:lpstr>
      <vt:lpstr>Table 6. At-Sea Lost Gear</vt:lpstr>
      <vt:lpstr>Table A-1. Bottom &amp; Mid RF Lat</vt:lpstr>
      <vt:lpstr>Table A-2. Bottom Mid RF Season</vt:lpstr>
      <vt:lpstr>Table A-3. Bottom Mid RF Depth</vt:lpstr>
      <vt:lpstr>Table A-4. SS &amp; AS Hake Lat</vt:lpstr>
      <vt:lpstr>Table A-5. SS &amp; AS Hake Season</vt:lpstr>
      <vt:lpstr>Table A-6. SS &amp; AS Hake Depth</vt:lpstr>
      <vt:lpstr>Table A-7. FG Lat</vt:lpstr>
      <vt:lpstr>Table A-8. FG Season</vt:lpstr>
      <vt:lpstr>Table A-9. FG Depth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Kayleigh.Somers</dc:creator>
  <cp:lastModifiedBy>Amy L'manian</cp:lastModifiedBy>
  <dcterms:created xsi:type="dcterms:W3CDTF">2015-01-02T20:29:04Z</dcterms:created>
  <dcterms:modified xsi:type="dcterms:W3CDTF">2023-05-24T21:10:15Z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0x010100A36034D22EC726499B454EB731AA145A</vt:lpwstr>
  </property>
  <property fmtid="{D5CDD505-2E9C-101B-9397-08002B2CF9AE}" pid="3" name="MediaServiceImageTags">
    <vt:lpwstr/>
  </property>
</Properties>
</file>