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U:\!PFMC\MEETING\2021\June - PFMC Webinar Only\Groundfish  G\G4 ESA WG\"/>
    </mc:Choice>
  </mc:AlternateContent>
  <xr:revisionPtr revIDLastSave="0" documentId="13_ncr:1_{498E5852-F80A-4911-8800-DF67793AAAE7}" xr6:coauthVersionLast="46" xr6:coauthVersionMax="46" xr10:uidLastSave="{00000000-0000-0000-0000-000000000000}"/>
  <bookViews>
    <workbookView xWindow="29760" yWindow="960" windowWidth="21600" windowHeight="11325" xr2:uid="{00000000-000D-0000-FFFF-FFFF00000000}"/>
  </bookViews>
  <sheets>
    <sheet name="Sheet1" sheetId="28" r:id="rId1"/>
    <sheet name="Table 1. Sources and Time Pds" sheetId="26" r:id="rId2"/>
    <sheet name="Table 2. Trawl Annual Effort" sheetId="11" r:id="rId3"/>
    <sheet name="Table 3. FG Annual Effort" sheetId="18" r:id="rId4"/>
    <sheet name="Table 4. Observer Rates FG" sheetId="19" r:id="rId5"/>
    <sheet name="Table 5. SS Lost Gear" sheetId="23" r:id="rId6"/>
    <sheet name="Table 6. At-Sea Lost Gear" sheetId="25" r:id="rId7"/>
    <sheet name="Table A-1. Bottom &amp; Mid RF Lat " sheetId="13" r:id="rId8"/>
    <sheet name="Table A-2. Bottom Mid RF Season" sheetId="14" r:id="rId9"/>
    <sheet name="Table A-3. Bottom Mid RF Depth" sheetId="27" r:id="rId10"/>
    <sheet name="Table A-4. SS &amp; AS Hake Lat" sheetId="16" r:id="rId11"/>
    <sheet name="Table A-5. SS &amp; AS Hake Season" sheetId="17" r:id="rId12"/>
    <sheet name="Table A-6. SS &amp; AS Hake Depth" sheetId="15" r:id="rId13"/>
    <sheet name="Table A-7. FG Lat" sheetId="20" r:id="rId14"/>
    <sheet name="Table A-8. FG Season" sheetId="21" r:id="rId15"/>
    <sheet name="Table A-9. FG Depth" sheetId="22"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5" l="1"/>
  <c r="F8" i="25"/>
  <c r="F9" i="25"/>
  <c r="F10" i="25"/>
  <c r="F11" i="25"/>
  <c r="F12" i="25"/>
  <c r="F13" i="25"/>
  <c r="F14" i="25"/>
  <c r="F15" i="25"/>
  <c r="F16" i="25"/>
  <c r="F17" i="25"/>
  <c r="F18" i="25"/>
  <c r="F19" i="25"/>
  <c r="F20" i="25"/>
  <c r="F23" i="25"/>
  <c r="F24" i="25"/>
  <c r="F25" i="25"/>
  <c r="F26" i="25"/>
  <c r="F27" i="25"/>
  <c r="F28" i="25"/>
  <c r="F29" i="25"/>
  <c r="F30" i="25"/>
  <c r="F31" i="25"/>
  <c r="F32" i="25"/>
  <c r="F33" i="25"/>
  <c r="F34" i="25"/>
  <c r="F35" i="25"/>
  <c r="F36" i="25"/>
  <c r="F37" i="25"/>
  <c r="F38" i="25"/>
  <c r="F6" i="25"/>
  <c r="H7" i="25"/>
  <c r="H8" i="25"/>
  <c r="H9" i="25"/>
  <c r="H10" i="25"/>
  <c r="H11" i="25"/>
  <c r="H12" i="25"/>
  <c r="H13" i="25"/>
  <c r="H14" i="25"/>
  <c r="H15" i="25"/>
  <c r="H16" i="25"/>
  <c r="H17" i="25"/>
  <c r="H18" i="25"/>
  <c r="H19" i="25"/>
  <c r="H20" i="25"/>
  <c r="H23" i="25"/>
  <c r="H24" i="25"/>
  <c r="H25" i="25"/>
  <c r="H26" i="25"/>
  <c r="H27" i="25"/>
  <c r="H28" i="25"/>
  <c r="H29" i="25"/>
  <c r="H30" i="25"/>
  <c r="H31" i="25"/>
  <c r="H32" i="25"/>
  <c r="H33" i="25"/>
  <c r="H34" i="25"/>
  <c r="H35" i="25"/>
  <c r="H36" i="25"/>
  <c r="H37" i="25"/>
  <c r="H38" i="25"/>
  <c r="H6" i="25"/>
</calcChain>
</file>

<file path=xl/sharedStrings.xml><?xml version="1.0" encoding="utf-8"?>
<sst xmlns="http://schemas.openxmlformats.org/spreadsheetml/2006/main" count="666" uniqueCount="161">
  <si>
    <t>Year</t>
  </si>
  <si>
    <t>Pot</t>
  </si>
  <si>
    <t>Bottom Trawl</t>
  </si>
  <si>
    <t>Catch Shares</t>
  </si>
  <si>
    <t>Jan/Feb</t>
  </si>
  <si>
    <t>Jul/Aug</t>
  </si>
  <si>
    <t>Mar/Apr</t>
  </si>
  <si>
    <t>May/June</t>
  </si>
  <si>
    <t>Nov/Dec</t>
  </si>
  <si>
    <t>Sep/Oct</t>
  </si>
  <si>
    <t>Hook and Line</t>
  </si>
  <si>
    <t>Gear</t>
  </si>
  <si>
    <t>--</t>
  </si>
  <si>
    <t>2002 - mid-2006</t>
  </si>
  <si>
    <t>Mid-2006 - 2010</t>
  </si>
  <si>
    <t>Limited Entry Trawl</t>
  </si>
  <si>
    <t>Tow Duration (hrs)</t>
  </si>
  <si>
    <t>Vessels</t>
  </si>
  <si>
    <t>Trips</t>
  </si>
  <si>
    <t>Hauls</t>
  </si>
  <si>
    <t>Observed</t>
  </si>
  <si>
    <t>Fleetwide</t>
  </si>
  <si>
    <t>Midwater Hake Trawl</t>
  </si>
  <si>
    <t>Midwater Rockfish Trawl</t>
  </si>
  <si>
    <t>LE Bottom Trawl</t>
  </si>
  <si>
    <t>CS Bottom Trawl</t>
  </si>
  <si>
    <t>Sector and Gear</t>
  </si>
  <si>
    <t>Shoreside</t>
  </si>
  <si>
    <t>Midwater Hake Catcher-Processor</t>
  </si>
  <si>
    <t>Midwater Hake Mothership Catcher Vessel</t>
  </si>
  <si>
    <t>At-Sea</t>
  </si>
  <si>
    <t>Median</t>
  </si>
  <si>
    <t>Upper Quartile</t>
  </si>
  <si>
    <t>Lower Quartile</t>
  </si>
  <si>
    <t>Trawl Hours per Haul</t>
  </si>
  <si>
    <t>Latitude (deg. N)</t>
  </si>
  <si>
    <t>Bimonthly Period</t>
  </si>
  <si>
    <t>Depth Bin (fm)</t>
  </si>
  <si>
    <t>Midwater Hake Trawl Catcher-Processor</t>
  </si>
  <si>
    <t>Midwater Hake Trawl Mothership Catcher Vessel</t>
  </si>
  <si>
    <t>At-Sea Midwater Hake Catcher-Processor</t>
  </si>
  <si>
    <t>At-Sea Midwater Hake Mothership Catcher Vessel</t>
  </si>
  <si>
    <t>Shoreside Midwater Hake Trawl</t>
  </si>
  <si>
    <t>NCS</t>
  </si>
  <si>
    <t>Hook-and-Line</t>
  </si>
  <si>
    <t>Non-Catch Shares</t>
  </si>
  <si>
    <t>Gear Units</t>
  </si>
  <si>
    <t>Gear Units per Set</t>
  </si>
  <si>
    <t>Estimated Total Gear Units</t>
  </si>
  <si>
    <t>Fleetwide Targeted Species or Groups Retained (mt)</t>
  </si>
  <si>
    <t>% Landings Observed</t>
  </si>
  <si>
    <t>Hauls with Lost Gear</t>
  </si>
  <si>
    <t>% Observed Hauls with Lost Gear</t>
  </si>
  <si>
    <t>Hauls Recovering Gear</t>
  </si>
  <si>
    <t>Sector</t>
  </si>
  <si>
    <t>Retained Target Species (mt)</t>
  </si>
  <si>
    <t>Bottom and Midwater Trawl</t>
  </si>
  <si>
    <t>Catch Shares EM</t>
  </si>
  <si>
    <t>Limited Entry Sablefish</t>
  </si>
  <si>
    <t>Total Hauls</t>
  </si>
  <si>
    <t>Estimated Lost Catch (mt)</t>
  </si>
  <si>
    <t>Catcher Processor</t>
  </si>
  <si>
    <t>Mothership Catcher Vessel</t>
  </si>
  <si>
    <t>% Hauls with Lost Gear</t>
  </si>
  <si>
    <t>% Hauls Recovering Gear</t>
  </si>
  <si>
    <t>Vessel</t>
  </si>
  <si>
    <t>Observed Hauls with Lost Gear</t>
  </si>
  <si>
    <t>% Observed Hauls Recovering Derelict Gear</t>
  </si>
  <si>
    <t>Observed Hauls Recovering  Derelict Gear</t>
  </si>
  <si>
    <t>Limited Entry Fixed Gear (DTL)</t>
  </si>
  <si>
    <t>Open Access Fixed Gear</t>
  </si>
  <si>
    <t>Confidential</t>
  </si>
  <si>
    <t>0-50</t>
  </si>
  <si>
    <t>50-100</t>
  </si>
  <si>
    <t>100-150</t>
  </si>
  <si>
    <t>150-200</t>
  </si>
  <si>
    <t>200-250</t>
  </si>
  <si>
    <t>250-300</t>
  </si>
  <si>
    <t>300-350</t>
  </si>
  <si>
    <t>350-400</t>
  </si>
  <si>
    <t>400-450</t>
  </si>
  <si>
    <t>450-500</t>
  </si>
  <si>
    <t>500-550</t>
  </si>
  <si>
    <t>550-600</t>
  </si>
  <si>
    <t>600-650</t>
  </si>
  <si>
    <t>650-700</t>
  </si>
  <si>
    <t>700-750</t>
  </si>
  <si>
    <t>750-800</t>
  </si>
  <si>
    <t>800-850</t>
  </si>
  <si>
    <t>850-900</t>
  </si>
  <si>
    <t>900-950</t>
  </si>
  <si>
    <t>950-1000</t>
  </si>
  <si>
    <t>1150-1200</t>
  </si>
  <si>
    <t>1200-1250</t>
  </si>
  <si>
    <t>Landings</t>
  </si>
  <si>
    <t>Logbook</t>
  </si>
  <si>
    <t>CS Midwater Rockfish Trawl</t>
  </si>
  <si>
    <t>WCGOP</t>
  </si>
  <si>
    <t>CS SS Midwater Hake Trawl</t>
  </si>
  <si>
    <t>A-SHOP</t>
  </si>
  <si>
    <t>CS AS CP</t>
  </si>
  <si>
    <t>CS AS MSCV</t>
  </si>
  <si>
    <t>NCS Pot</t>
  </si>
  <si>
    <t>NCS Hook-and-Line</t>
  </si>
  <si>
    <t>CS Pot</t>
  </si>
  <si>
    <t>CS Hook-and-Line</t>
  </si>
  <si>
    <t>Time Periods Analyzed</t>
  </si>
  <si>
    <t>Fish tickets</t>
  </si>
  <si>
    <t>WCGOP, Logbook</t>
  </si>
  <si>
    <t>WCGOP, Fish Tickets</t>
  </si>
  <si>
    <t>Gear Usage</t>
  </si>
  <si>
    <t>Location of Effort</t>
  </si>
  <si>
    <t>Geospatial Analysis</t>
  </si>
  <si>
    <t>Seasonal Timing of Effort</t>
  </si>
  <si>
    <t>2002 to mid-2006; mid-2006 to 2010. Seasonal: 2002 to 2005; 2007 to 2010.</t>
  </si>
  <si>
    <t>2011 to 2016; 2017; 2018; 2019. Seasonal: 2011 to 2016 only.</t>
  </si>
  <si>
    <t>2011 to 2016; 2017; 2018; 2019. Seasonal timing and location: 2011 to 2016; 2017 to 2018; 2019.</t>
  </si>
  <si>
    <t>2002 to 2010; 2011 to 2016; 2017; 2018; 2019.</t>
  </si>
  <si>
    <t>2011 to 2016; 2017; 2018; 2019.</t>
  </si>
  <si>
    <t>2002 to 2006; 2006 to 2010; 2011 to 2016; 2017; 2018; 2019.</t>
  </si>
  <si>
    <t>Depth of Effort</t>
  </si>
  <si>
    <t>Table 6. Observed hauls with lost and recovered gear in the 100% observed at-sea midwater whiting fisheries.</t>
  </si>
  <si>
    <t>Targeted Retained (mt)</t>
  </si>
  <si>
    <t>Groundfish Retained (mt)</t>
  </si>
  <si>
    <t>Percentage of Groundfish Landings Observed</t>
  </si>
  <si>
    <t>Retained Groundfish (mt)</t>
  </si>
  <si>
    <t>Fleetwide Groundfish Retained (mt)</t>
  </si>
  <si>
    <t>Shoreside Hake Trawl</t>
  </si>
  <si>
    <t>Table 4. Observed effort in NCS fixed gear sectors.</t>
  </si>
  <si>
    <t>Table 3. Effort by fixed gear sectors. Trips in the non-catch shares sectors are estimated based on landings by a vessel on a unique day. See Table 4 for coverage rates.</t>
  </si>
  <si>
    <t>Table 5.  Lost and recovered gear on hauls observed in shoreside federal groundfish fisheries. Dashes represent no available data and where data are not applicable.</t>
  </si>
  <si>
    <t xml:space="preserve">Table A-2. Percentage of retained FMP groundfish, other than hake, landed in bimonthly periods by trawl sectors targeting groundfish, stratified by trawl type and time period. </t>
  </si>
  <si>
    <t>Table A-3. Percentage of hauls in 50-fm depth bins by trawl sectors, stratified by trawl type and time period.</t>
  </si>
  <si>
    <t>Table A-4. Percentage of retained hake landed in latitudinal bins by midwater trawl sectors targeting hake, stratified by trawl type and time period.</t>
  </si>
  <si>
    <t>Table A-5. Percentage of retained hake landed in bimonthly periods by midwater trawl sectors targeting hake, stratified by trawl type and time period.</t>
  </si>
  <si>
    <t>Table 2. Effort by trawl gears. Dashes indicate data summaries not applicable to the given sector. Targeted retained consists of all FMP-groundfish except Pacific whiting for bottom trawl and midwater rockfish and of only Pacific whiting for all whiting-targeting sectors.</t>
  </si>
  <si>
    <t>2011-2016</t>
  </si>
  <si>
    <t>Min</t>
  </si>
  <si>
    <t>Max</t>
  </si>
  <si>
    <t>2002 - 2005</t>
  </si>
  <si>
    <t>2007 - 2010</t>
  </si>
  <si>
    <t>2011 - 2016</t>
  </si>
  <si>
    <t>2006 - 2010</t>
  </si>
  <si>
    <t>2002 - 2010</t>
  </si>
  <si>
    <t>Table A-6. Percentage of hauls in 50-fm depth bins by trawl sectors, stratified by trawl type and time period.</t>
  </si>
  <si>
    <t>Table A-7. Percentage of retained sablefish landed in latitudinal bins by fixed gear sectors, stratified by sector, gear type and time period.</t>
  </si>
  <si>
    <t>Table A-9. Percentage of observed hauls in  50-fm depth bins by fixed gear sectors, stratified by sector, gear type, and time period.</t>
  </si>
  <si>
    <t>2017 - 2018</t>
  </si>
  <si>
    <t>Table A-8. Percentage of retained sablefish landed in bimonthly periods by fixed gear sectors, stratified by sector, gear type, and time period.  Catch shares pot values are summarized across Jan/Apr to protect confidential data.</t>
  </si>
  <si>
    <t>1000-1050</t>
  </si>
  <si>
    <t>1050-1100</t>
  </si>
  <si>
    <t>1100-1150</t>
  </si>
  <si>
    <t>Table A-1. Percentage of retained FMP groundfish landed in latitudinal bins by trawl sectors targeting groundfish, stratified by trawl type and time period.</t>
  </si>
  <si>
    <t xml:space="preserve">Table 1. Data sources for reported metrics for each sector and gear and time periods analyzed by sector and gear. The time periods used in geospatial analysis differ from those presented in this table because 2017 and 2018 are grouped for analysis whereas 2019 is analyzed as a single year. </t>
  </si>
  <si>
    <t>Observed Fixed Gear Lost</t>
  </si>
  <si>
    <t>% Observed Fixed Gear Lost</t>
  </si>
  <si>
    <t>Effort (hours or hooks/pots)</t>
  </si>
  <si>
    <t xml:space="preserve">This excel spreadsheet provides data tables from NMFS Report 6, June 2021. </t>
  </si>
  <si>
    <t>June 2021</t>
  </si>
  <si>
    <t>Agenda Item G.4.a</t>
  </si>
  <si>
    <r>
      <t>NMFS Report 8 (</t>
    </r>
    <r>
      <rPr>
        <b/>
        <i/>
        <sz val="11"/>
        <color theme="1"/>
        <rFont val="Calibri"/>
        <family val="2"/>
        <scheme val="minor"/>
      </rPr>
      <t>Electronic Only</t>
    </r>
    <r>
      <rPr>
        <b/>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</si>
</sst>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b/>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hair">
        <color indexed="64"/>
      </left>
      <right style="thin">
        <color indexed="64"/>
      </right>
      <top/>
      <bottom/>
      <diagonal/>
    </border>
    <border>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hair">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311">
    <xf numFmtId="0" fontId="0" fillId="0" borderId="0" xfId="0"/>
    <xf numFmtId="0" fontId="16" fillId="33" borderId="10" xfId="0" applyFont="1" applyFill="1" applyBorder="1" applyAlignment="1">
      <alignment horizontal="center"/>
    </xf>
    <xf numFmtId="0" fontId="0" fillId="33" borderId="20" xfId="0" applyFill="1" applyBorder="1"/>
    <xf numFmtId="0" fontId="0" fillId="33" borderId="21" xfId="0" applyFill="1" applyBorder="1"/>
    <xf numFmtId="0" fontId="0" fillId="33" borderId="23" xfId="0" applyFill="1" applyBorder="1"/>
    <xf numFmtId="1" fontId="0" fillId="33" borderId="18" xfId="0" applyNumberFormat="1" applyFill="1" applyBorder="1" applyAlignment="1">
      <alignment horizontal="right"/>
    </xf>
    <xf numFmtId="0" fontId="0" fillId="33" borderId="0" xfId="0" applyFill="1"/>
    <xf numFmtId="2" fontId="0" fillId="33" borderId="18" xfId="0" applyNumberFormat="1" applyFill="1" applyBorder="1"/>
    <xf numFmtId="2" fontId="0" fillId="33" borderId="27" xfId="0" applyNumberFormat="1" applyFill="1" applyBorder="1"/>
    <xf numFmtId="2" fontId="0" fillId="33" borderId="26" xfId="0" applyNumberFormat="1" applyFill="1" applyBorder="1"/>
    <xf numFmtId="2" fontId="0" fillId="33" borderId="14" xfId="0" applyNumberFormat="1" applyFill="1" applyBorder="1"/>
    <xf numFmtId="2" fontId="0" fillId="33" borderId="29" xfId="0" applyNumberFormat="1" applyFill="1" applyBorder="1"/>
    <xf numFmtId="2" fontId="0" fillId="33" borderId="14" xfId="0" applyNumberFormat="1" applyFill="1" applyBorder="1" applyAlignment="1">
      <alignment horizontal="right"/>
    </xf>
    <xf numFmtId="0" fontId="16" fillId="33" borderId="0" xfId="0" applyFont="1" applyFill="1"/>
    <xf numFmtId="0" fontId="16" fillId="33" borderId="12" xfId="0" applyFont="1" applyFill="1" applyBorder="1"/>
    <xf numFmtId="0" fontId="16" fillId="33" borderId="10" xfId="0" applyFont="1" applyFill="1" applyBorder="1"/>
    <xf numFmtId="0" fontId="16" fillId="33" borderId="11" xfId="0" applyFont="1" applyFill="1" applyBorder="1"/>
    <xf numFmtId="0" fontId="0" fillId="33" borderId="0" xfId="0" applyFill="1" applyBorder="1"/>
    <xf numFmtId="2" fontId="0" fillId="33" borderId="0" xfId="0" applyNumberFormat="1" applyFill="1" applyBorder="1" applyAlignment="1">
      <alignment horizontal="right"/>
    </xf>
    <xf numFmtId="1" fontId="0" fillId="33" borderId="27" xfId="0" applyNumberFormat="1" applyFill="1" applyBorder="1" applyAlignment="1">
      <alignment horizontal="right"/>
    </xf>
    <xf numFmtId="1" fontId="0" fillId="33" borderId="0" xfId="0" applyNumberFormat="1" applyFill="1" applyBorder="1"/>
    <xf numFmtId="1" fontId="0" fillId="33" borderId="14" xfId="0" applyNumberFormat="1" applyFill="1" applyBorder="1"/>
    <xf numFmtId="1" fontId="0" fillId="33" borderId="24" xfId="0" applyNumberFormat="1" applyFill="1" applyBorder="1"/>
    <xf numFmtId="1" fontId="0" fillId="33" borderId="29" xfId="0" applyNumberFormat="1" applyFill="1" applyBorder="1"/>
    <xf numFmtId="0" fontId="0" fillId="33" borderId="0" xfId="0" applyFill="1" applyBorder="1" applyAlignment="1">
      <alignment horizontal="right"/>
    </xf>
    <xf numFmtId="0" fontId="0" fillId="33" borderId="24" xfId="0" applyFill="1" applyBorder="1" applyAlignment="1">
      <alignment horizontal="right"/>
    </xf>
    <xf numFmtId="0" fontId="0" fillId="33" borderId="36" xfId="0" applyFill="1" applyBorder="1" applyAlignment="1">
      <alignment horizontal="right"/>
    </xf>
    <xf numFmtId="0" fontId="16" fillId="0" borderId="0" xfId="0" applyFont="1"/>
    <xf numFmtId="0" fontId="16" fillId="33" borderId="17" xfId="0" applyFont="1" applyFill="1" applyBorder="1"/>
    <xf numFmtId="0" fontId="0" fillId="33" borderId="13" xfId="0" applyFill="1" applyBorder="1"/>
    <xf numFmtId="0" fontId="16" fillId="33" borderId="13" xfId="0" applyFont="1" applyFill="1" applyBorder="1" applyAlignment="1">
      <alignment horizontal="center"/>
    </xf>
    <xf numFmtId="0" fontId="16" fillId="33" borderId="13" xfId="0" applyFont="1" applyFill="1" applyBorder="1" applyAlignment="1">
      <alignment horizontal="center"/>
    </xf>
    <xf numFmtId="0" fontId="0" fillId="33" borderId="0" xfId="0" applyFill="1" applyAlignment="1">
      <alignment horizontal="center"/>
    </xf>
    <xf numFmtId="0" fontId="0" fillId="33" borderId="0" xfId="0" applyFill="1" applyAlignment="1">
      <alignment horizontal="center"/>
    </xf>
    <xf numFmtId="0" fontId="16" fillId="33" borderId="0" xfId="0" applyFont="1" applyFill="1" applyBorder="1"/>
    <xf numFmtId="2" fontId="0" fillId="33" borderId="0" xfId="0" applyNumberFormat="1" applyFill="1" applyBorder="1"/>
    <xf numFmtId="1" fontId="0" fillId="33" borderId="35" xfId="0" applyNumberFormat="1" applyFill="1" applyBorder="1"/>
    <xf numFmtId="2" fontId="0" fillId="33" borderId="35" xfId="0" applyNumberFormat="1" applyFill="1" applyBorder="1"/>
    <xf numFmtId="2" fontId="0" fillId="33" borderId="33" xfId="0" applyNumberFormat="1" applyFill="1" applyBorder="1"/>
    <xf numFmtId="1" fontId="0" fillId="33" borderId="36" xfId="0" applyNumberFormat="1" applyFill="1" applyBorder="1"/>
    <xf numFmtId="2" fontId="0" fillId="33" borderId="36" xfId="0" applyNumberFormat="1" applyFill="1" applyBorder="1"/>
    <xf numFmtId="2" fontId="0" fillId="33" borderId="40" xfId="0" applyNumberFormat="1" applyFill="1" applyBorder="1"/>
    <xf numFmtId="2" fontId="0" fillId="33" borderId="24" xfId="0" applyNumberFormat="1" applyFill="1" applyBorder="1"/>
    <xf numFmtId="0" fontId="16" fillId="33" borderId="36" xfId="0" applyFont="1" applyFill="1" applyBorder="1" applyAlignment="1">
      <alignment horizontal="right"/>
    </xf>
    <xf numFmtId="0" fontId="0" fillId="33" borderId="35" xfId="0" applyFill="1" applyBorder="1" applyAlignment="1">
      <alignment horizontal="right"/>
    </xf>
    <xf numFmtId="0" fontId="16" fillId="33" borderId="36" xfId="0" applyFont="1" applyFill="1" applyBorder="1" applyAlignment="1">
      <alignment horizontal="right" wrapText="1"/>
    </xf>
    <xf numFmtId="0" fontId="16" fillId="33" borderId="40" xfId="0" applyFont="1" applyFill="1" applyBorder="1" applyAlignment="1">
      <alignment horizontal="right" wrapText="1"/>
    </xf>
    <xf numFmtId="0" fontId="0" fillId="33" borderId="0" xfId="0" quotePrefix="1" applyFill="1" applyBorder="1" applyAlignment="1">
      <alignment horizontal="right"/>
    </xf>
    <xf numFmtId="0" fontId="0" fillId="33" borderId="35" xfId="0" quotePrefix="1" applyFill="1" applyBorder="1" applyAlignment="1">
      <alignment horizontal="right"/>
    </xf>
    <xf numFmtId="0" fontId="0" fillId="33" borderId="24" xfId="0" quotePrefix="1" applyFill="1" applyBorder="1" applyAlignment="1">
      <alignment horizontal="right"/>
    </xf>
    <xf numFmtId="0" fontId="18" fillId="33" borderId="0" xfId="0" applyFont="1" applyFill="1"/>
    <xf numFmtId="0" fontId="18" fillId="0" borderId="0" xfId="0" applyFont="1"/>
    <xf numFmtId="1" fontId="0" fillId="33" borderId="26" xfId="0" applyNumberFormat="1" applyFill="1" applyBorder="1" applyAlignment="1">
      <alignment horizontal="right"/>
    </xf>
    <xf numFmtId="1" fontId="0" fillId="33" borderId="41" xfId="0" applyNumberFormat="1" applyFill="1" applyBorder="1" applyAlignment="1">
      <alignment horizontal="right"/>
    </xf>
    <xf numFmtId="0" fontId="16" fillId="33" borderId="18" xfId="0" applyFont="1" applyFill="1" applyBorder="1"/>
    <xf numFmtId="0" fontId="16" fillId="33" borderId="41" xfId="0" applyFont="1" applyFill="1" applyBorder="1" applyAlignment="1">
      <alignment horizontal="right"/>
    </xf>
    <xf numFmtId="1" fontId="0" fillId="33" borderId="18" xfId="0" applyNumberFormat="1" applyFill="1" applyBorder="1"/>
    <xf numFmtId="1" fontId="0" fillId="33" borderId="26" xfId="0" applyNumberFormat="1" applyFill="1" applyBorder="1"/>
    <xf numFmtId="1" fontId="0" fillId="33" borderId="41" xfId="0" applyNumberFormat="1" applyFill="1" applyBorder="1"/>
    <xf numFmtId="1" fontId="0" fillId="33" borderId="27" xfId="0" applyNumberFormat="1" applyFill="1" applyBorder="1"/>
    <xf numFmtId="0" fontId="0" fillId="33" borderId="18" xfId="0" applyFill="1" applyBorder="1" applyAlignment="1">
      <alignment horizontal="right"/>
    </xf>
    <xf numFmtId="0" fontId="0" fillId="33" borderId="26" xfId="0" applyFill="1" applyBorder="1" applyAlignment="1">
      <alignment horizontal="right"/>
    </xf>
    <xf numFmtId="0" fontId="0" fillId="33" borderId="41" xfId="0" applyFill="1" applyBorder="1" applyAlignment="1">
      <alignment horizontal="right"/>
    </xf>
    <xf numFmtId="0" fontId="0" fillId="33" borderId="27" xfId="0" applyFill="1" applyBorder="1" applyAlignment="1">
      <alignment horizontal="right"/>
    </xf>
    <xf numFmtId="2" fontId="0" fillId="33" borderId="18" xfId="0" applyNumberFormat="1" applyFill="1" applyBorder="1" applyAlignment="1">
      <alignment horizontal="right"/>
    </xf>
    <xf numFmtId="2" fontId="0" fillId="33" borderId="24" xfId="0" applyNumberFormat="1" applyFill="1" applyBorder="1" applyAlignment="1">
      <alignment horizontal="right"/>
    </xf>
    <xf numFmtId="2" fontId="0" fillId="33" borderId="27" xfId="0" applyNumberFormat="1" applyFill="1" applyBorder="1" applyAlignment="1">
      <alignment horizontal="right"/>
    </xf>
    <xf numFmtId="2" fontId="0" fillId="33" borderId="29" xfId="0" applyNumberFormat="1" applyFill="1" applyBorder="1" applyAlignment="1">
      <alignment horizontal="right"/>
    </xf>
    <xf numFmtId="1" fontId="0" fillId="33" borderId="19" xfId="0" applyNumberFormat="1" applyFill="1" applyBorder="1" applyAlignment="1">
      <alignment horizontal="right"/>
    </xf>
    <xf numFmtId="1" fontId="0" fillId="33" borderId="19" xfId="0" applyNumberFormat="1" applyFill="1" applyBorder="1"/>
    <xf numFmtId="2" fontId="0" fillId="33" borderId="16" xfId="0" applyNumberFormat="1" applyFill="1" applyBorder="1"/>
    <xf numFmtId="1" fontId="0" fillId="33" borderId="33" xfId="0" applyNumberFormat="1" applyFill="1" applyBorder="1"/>
    <xf numFmtId="1" fontId="0" fillId="33" borderId="16" xfId="0" applyNumberFormat="1" applyFill="1" applyBorder="1"/>
    <xf numFmtId="1" fontId="0" fillId="33" borderId="40" xfId="0" applyNumberFormat="1" applyFill="1" applyBorder="1"/>
    <xf numFmtId="1" fontId="0" fillId="33" borderId="25" xfId="0" applyNumberFormat="1" applyFill="1" applyBorder="1"/>
    <xf numFmtId="1" fontId="0" fillId="33" borderId="31" xfId="0" applyNumberFormat="1" applyFill="1" applyBorder="1"/>
    <xf numFmtId="1" fontId="0" fillId="33" borderId="28" xfId="0" applyNumberFormat="1" applyFill="1" applyBorder="1"/>
    <xf numFmtId="0" fontId="0" fillId="33" borderId="43" xfId="0" applyFill="1" applyBorder="1" applyAlignment="1">
      <alignment horizontal="right"/>
    </xf>
    <xf numFmtId="0" fontId="0" fillId="33" borderId="16" xfId="0" applyFill="1" applyBorder="1" applyAlignment="1">
      <alignment horizontal="right"/>
    </xf>
    <xf numFmtId="0" fontId="0" fillId="33" borderId="34" xfId="0" applyFill="1" applyBorder="1" applyAlignment="1">
      <alignment horizontal="right"/>
    </xf>
    <xf numFmtId="0" fontId="0" fillId="33" borderId="44" xfId="0" applyFill="1" applyBorder="1" applyAlignment="1">
      <alignment horizontal="right"/>
    </xf>
    <xf numFmtId="0" fontId="16" fillId="33" borderId="15" xfId="0" applyFont="1" applyFill="1" applyBorder="1" applyAlignment="1"/>
    <xf numFmtId="0" fontId="16" fillId="33" borderId="34" xfId="0" applyFont="1" applyFill="1" applyBorder="1" applyAlignment="1">
      <alignment horizontal="right"/>
    </xf>
    <xf numFmtId="1" fontId="0" fillId="33" borderId="34" xfId="0" applyNumberFormat="1" applyFill="1" applyBorder="1"/>
    <xf numFmtId="1" fontId="0" fillId="33" borderId="44" xfId="0" applyNumberFormat="1" applyFill="1" applyBorder="1"/>
    <xf numFmtId="1" fontId="0" fillId="33" borderId="43" xfId="0" applyNumberFormat="1" applyFill="1" applyBorder="1"/>
    <xf numFmtId="2" fontId="0" fillId="33" borderId="44" xfId="0" applyNumberFormat="1" applyFill="1" applyBorder="1"/>
    <xf numFmtId="0" fontId="16" fillId="33" borderId="0" xfId="0" applyFont="1" applyFill="1" applyBorder="1" applyAlignment="1">
      <alignment horizontal="right"/>
    </xf>
    <xf numFmtId="164" fontId="0" fillId="33" borderId="0" xfId="0" applyNumberFormat="1" applyFill="1" applyBorder="1" applyAlignment="1">
      <alignment horizontal="right"/>
    </xf>
    <xf numFmtId="9" fontId="0" fillId="33" borderId="0" xfId="42" applyFont="1" applyFill="1" applyBorder="1" applyAlignment="1">
      <alignment horizontal="right"/>
    </xf>
    <xf numFmtId="10" fontId="0" fillId="33" borderId="14" xfId="42" applyNumberFormat="1" applyFont="1" applyFill="1" applyBorder="1" applyAlignment="1">
      <alignment horizontal="right"/>
    </xf>
    <xf numFmtId="164" fontId="0" fillId="33" borderId="36" xfId="0" applyNumberFormat="1" applyFill="1" applyBorder="1" applyAlignment="1">
      <alignment horizontal="right"/>
    </xf>
    <xf numFmtId="9" fontId="0" fillId="33" borderId="36" xfId="42" applyFont="1" applyFill="1" applyBorder="1" applyAlignment="1">
      <alignment horizontal="right"/>
    </xf>
    <xf numFmtId="10" fontId="0" fillId="33" borderId="40" xfId="42" applyNumberFormat="1" applyFont="1" applyFill="1" applyBorder="1" applyAlignment="1">
      <alignment horizontal="right"/>
    </xf>
    <xf numFmtId="164" fontId="0" fillId="33" borderId="35" xfId="0" applyNumberFormat="1" applyFill="1" applyBorder="1" applyAlignment="1">
      <alignment horizontal="right"/>
    </xf>
    <xf numFmtId="9" fontId="0" fillId="33" borderId="35" xfId="42" applyFont="1" applyFill="1" applyBorder="1" applyAlignment="1">
      <alignment horizontal="right"/>
    </xf>
    <xf numFmtId="10" fontId="0" fillId="33" borderId="33" xfId="42" applyNumberFormat="1" applyFont="1" applyFill="1" applyBorder="1" applyAlignment="1">
      <alignment horizontal="right"/>
    </xf>
    <xf numFmtId="164" fontId="0" fillId="33" borderId="24" xfId="0" applyNumberFormat="1" applyFill="1" applyBorder="1" applyAlignment="1">
      <alignment horizontal="right"/>
    </xf>
    <xf numFmtId="9" fontId="0" fillId="33" borderId="24" xfId="42" applyFont="1" applyFill="1" applyBorder="1" applyAlignment="1">
      <alignment horizontal="right"/>
    </xf>
    <xf numFmtId="10" fontId="0" fillId="33" borderId="29" xfId="42" applyNumberFormat="1" applyFont="1" applyFill="1" applyBorder="1" applyAlignment="1">
      <alignment horizontal="right"/>
    </xf>
    <xf numFmtId="0" fontId="16" fillId="33" borderId="16" xfId="0" applyFont="1" applyFill="1" applyBorder="1" applyAlignment="1">
      <alignment horizontal="right"/>
    </xf>
    <xf numFmtId="0" fontId="16" fillId="33" borderId="46" xfId="0" applyFont="1" applyFill="1" applyBorder="1" applyAlignment="1">
      <alignment horizontal="center"/>
    </xf>
    <xf numFmtId="0" fontId="16" fillId="33" borderId="50" xfId="0" applyFont="1" applyFill="1" applyBorder="1" applyAlignment="1">
      <alignment horizontal="center"/>
    </xf>
    <xf numFmtId="0" fontId="0" fillId="33" borderId="51" xfId="0" applyFill="1" applyBorder="1" applyAlignment="1">
      <alignment horizontal="right"/>
    </xf>
    <xf numFmtId="0" fontId="0" fillId="33" borderId="37" xfId="0" applyFill="1" applyBorder="1" applyAlignment="1">
      <alignment horizontal="right"/>
    </xf>
    <xf numFmtId="164" fontId="0" fillId="33" borderId="37" xfId="0" applyNumberFormat="1" applyFill="1" applyBorder="1" applyAlignment="1">
      <alignment horizontal="right"/>
    </xf>
    <xf numFmtId="9" fontId="0" fillId="33" borderId="37" xfId="42" applyFont="1" applyFill="1" applyBorder="1" applyAlignment="1">
      <alignment horizontal="right"/>
    </xf>
    <xf numFmtId="10" fontId="0" fillId="33" borderId="38" xfId="42" applyNumberFormat="1" applyFont="1" applyFill="1" applyBorder="1" applyAlignment="1">
      <alignment horizontal="right"/>
    </xf>
    <xf numFmtId="10" fontId="0" fillId="33" borderId="18" xfId="42" applyNumberFormat="1" applyFont="1" applyFill="1" applyBorder="1" applyAlignment="1">
      <alignment horizontal="right"/>
    </xf>
    <xf numFmtId="10" fontId="0" fillId="33" borderId="41" xfId="42" applyNumberFormat="1" applyFont="1" applyFill="1" applyBorder="1" applyAlignment="1">
      <alignment horizontal="right"/>
    </xf>
    <xf numFmtId="10" fontId="0" fillId="33" borderId="26" xfId="42" applyNumberFormat="1" applyFont="1" applyFill="1" applyBorder="1" applyAlignment="1">
      <alignment horizontal="right"/>
    </xf>
    <xf numFmtId="10" fontId="0" fillId="33" borderId="53" xfId="42" applyNumberFormat="1" applyFont="1" applyFill="1" applyBorder="1" applyAlignment="1">
      <alignment horizontal="right"/>
    </xf>
    <xf numFmtId="10" fontId="0" fillId="33" borderId="27" xfId="42" applyNumberFormat="1" applyFont="1" applyFill="1" applyBorder="1" applyAlignment="1">
      <alignment horizontal="right"/>
    </xf>
    <xf numFmtId="164" fontId="0" fillId="33" borderId="18" xfId="0" applyNumberFormat="1" applyFill="1" applyBorder="1" applyAlignment="1">
      <alignment horizontal="right"/>
    </xf>
    <xf numFmtId="164" fontId="0" fillId="33" borderId="41" xfId="0" applyNumberFormat="1" applyFill="1" applyBorder="1" applyAlignment="1">
      <alignment horizontal="right"/>
    </xf>
    <xf numFmtId="164" fontId="0" fillId="33" borderId="26" xfId="0" applyNumberFormat="1" applyFill="1" applyBorder="1" applyAlignment="1">
      <alignment horizontal="right"/>
    </xf>
    <xf numFmtId="164" fontId="0" fillId="33" borderId="53" xfId="0" applyNumberFormat="1" applyFill="1" applyBorder="1" applyAlignment="1">
      <alignment horizontal="right"/>
    </xf>
    <xf numFmtId="164" fontId="0" fillId="33" borderId="27" xfId="0" applyNumberFormat="1" applyFill="1" applyBorder="1" applyAlignment="1">
      <alignment horizontal="right"/>
    </xf>
    <xf numFmtId="0" fontId="0" fillId="33" borderId="0" xfId="0" applyFill="1" applyAlignment="1"/>
    <xf numFmtId="0" fontId="16" fillId="33" borderId="49" xfId="0" applyFont="1" applyFill="1" applyBorder="1" applyAlignment="1">
      <alignment horizontal="center"/>
    </xf>
    <xf numFmtId="0" fontId="16" fillId="33" borderId="31" xfId="0" applyFont="1" applyFill="1" applyBorder="1" applyAlignment="1">
      <alignment horizontal="right"/>
    </xf>
    <xf numFmtId="0" fontId="16" fillId="33" borderId="55" xfId="0" applyFont="1" applyFill="1" applyBorder="1" applyAlignment="1">
      <alignment horizontal="right"/>
    </xf>
    <xf numFmtId="0" fontId="0" fillId="33" borderId="25" xfId="0" applyFill="1" applyBorder="1" applyAlignment="1">
      <alignment horizontal="right"/>
    </xf>
    <xf numFmtId="0" fontId="0" fillId="33" borderId="19" xfId="0" applyFill="1" applyBorder="1" applyAlignment="1">
      <alignment horizontal="right"/>
    </xf>
    <xf numFmtId="0" fontId="0" fillId="33" borderId="31" xfId="0" applyFill="1" applyBorder="1" applyAlignment="1">
      <alignment horizontal="right"/>
    </xf>
    <xf numFmtId="0" fontId="0" fillId="33" borderId="28" xfId="0" applyFill="1" applyBorder="1" applyAlignment="1">
      <alignment horizontal="right"/>
    </xf>
    <xf numFmtId="2" fontId="0" fillId="33" borderId="33" xfId="0" applyNumberFormat="1" applyFill="1" applyBorder="1" applyAlignment="1">
      <alignment horizontal="right"/>
    </xf>
    <xf numFmtId="2" fontId="0" fillId="33" borderId="40" xfId="0" applyNumberFormat="1" applyFill="1" applyBorder="1" applyAlignment="1">
      <alignment horizontal="right"/>
    </xf>
    <xf numFmtId="0" fontId="0" fillId="33" borderId="56" xfId="0" applyFill="1" applyBorder="1"/>
    <xf numFmtId="164" fontId="0" fillId="33" borderId="16" xfId="0" applyNumberFormat="1" applyFill="1" applyBorder="1" applyAlignment="1">
      <alignment horizontal="right"/>
    </xf>
    <xf numFmtId="9" fontId="0" fillId="33" borderId="18" xfId="42" applyFont="1" applyFill="1" applyBorder="1" applyAlignment="1">
      <alignment horizontal="right"/>
    </xf>
    <xf numFmtId="0" fontId="0" fillId="33" borderId="0" xfId="0" applyFill="1" applyAlignment="1">
      <alignment horizontal="center"/>
    </xf>
    <xf numFmtId="0" fontId="0" fillId="33" borderId="43" xfId="0" quotePrefix="1" applyFill="1" applyBorder="1" applyAlignment="1">
      <alignment horizontal="right"/>
    </xf>
    <xf numFmtId="10" fontId="0" fillId="33" borderId="26" xfId="42" quotePrefix="1" applyNumberFormat="1" applyFont="1" applyFill="1" applyBorder="1" applyAlignment="1">
      <alignment horizontal="right"/>
    </xf>
    <xf numFmtId="0" fontId="0" fillId="33" borderId="16" xfId="0" quotePrefix="1" applyFill="1" applyBorder="1" applyAlignment="1">
      <alignment horizontal="right"/>
    </xf>
    <xf numFmtId="10" fontId="0" fillId="33" borderId="18" xfId="42" quotePrefix="1" applyNumberFormat="1" applyFont="1" applyFill="1" applyBorder="1" applyAlignment="1">
      <alignment horizontal="right"/>
    </xf>
    <xf numFmtId="10" fontId="0" fillId="33" borderId="33" xfId="42" quotePrefix="1" applyNumberFormat="1" applyFont="1" applyFill="1" applyBorder="1" applyAlignment="1">
      <alignment horizontal="right"/>
    </xf>
    <xf numFmtId="10" fontId="0" fillId="33" borderId="14" xfId="42" quotePrefix="1" applyNumberFormat="1" applyFont="1" applyFill="1" applyBorder="1" applyAlignment="1">
      <alignment horizontal="right"/>
    </xf>
    <xf numFmtId="2" fontId="0" fillId="33" borderId="42" xfId="0" applyNumberFormat="1" applyFill="1" applyBorder="1" applyAlignment="1">
      <alignment horizontal="right"/>
    </xf>
    <xf numFmtId="2" fontId="0" fillId="33" borderId="16" xfId="0" applyNumberFormat="1" applyFill="1" applyBorder="1" applyAlignment="1">
      <alignment horizontal="right"/>
    </xf>
    <xf numFmtId="2" fontId="0" fillId="33" borderId="44" xfId="0" applyNumberFormat="1" applyFill="1" applyBorder="1" applyAlignment="1">
      <alignment horizontal="right"/>
    </xf>
    <xf numFmtId="0" fontId="0" fillId="0" borderId="0" xfId="0" applyAlignment="1">
      <alignment wrapText="1"/>
    </xf>
    <xf numFmtId="0" fontId="0" fillId="33" borderId="0" xfId="0" applyFill="1" applyBorder="1" applyAlignment="1">
      <alignment horizontal="center" vertical="center" wrapText="1"/>
    </xf>
    <xf numFmtId="0" fontId="0" fillId="33" borderId="34" xfId="0" quotePrefix="1" applyFill="1" applyBorder="1" applyAlignment="1">
      <alignment horizontal="right"/>
    </xf>
    <xf numFmtId="10" fontId="0" fillId="33" borderId="41" xfId="42" quotePrefix="1" applyNumberFormat="1" applyFont="1" applyFill="1" applyBorder="1" applyAlignment="1">
      <alignment horizontal="right"/>
    </xf>
    <xf numFmtId="10" fontId="0" fillId="33" borderId="0" xfId="42" applyNumberFormat="1" applyFont="1" applyFill="1" applyBorder="1" applyAlignment="1">
      <alignment horizontal="right"/>
    </xf>
    <xf numFmtId="10" fontId="0" fillId="33" borderId="0" xfId="42" quotePrefix="1" applyNumberFormat="1" applyFont="1" applyFill="1" applyBorder="1" applyAlignment="1">
      <alignment horizontal="right"/>
    </xf>
    <xf numFmtId="0" fontId="0" fillId="33" borderId="11" xfId="0" applyFill="1" applyBorder="1" applyAlignment="1">
      <alignment horizontal="right"/>
    </xf>
    <xf numFmtId="0" fontId="0" fillId="33" borderId="11" xfId="0" quotePrefix="1" applyFill="1" applyBorder="1" applyAlignment="1">
      <alignment horizontal="right"/>
    </xf>
    <xf numFmtId="0" fontId="0" fillId="33" borderId="0" xfId="0" applyFill="1" applyAlignment="1">
      <alignment wrapText="1"/>
    </xf>
    <xf numFmtId="0" fontId="0" fillId="33" borderId="0" xfId="0" applyFill="1" applyAlignment="1">
      <alignment horizontal="center"/>
    </xf>
    <xf numFmtId="9" fontId="0" fillId="33" borderId="0" xfId="42" applyFont="1" applyFill="1"/>
    <xf numFmtId="9" fontId="0" fillId="33" borderId="59" xfId="42" applyFont="1" applyFill="1" applyBorder="1"/>
    <xf numFmtId="9" fontId="0" fillId="33" borderId="42" xfId="42" applyFont="1" applyFill="1" applyBorder="1"/>
    <xf numFmtId="9" fontId="0" fillId="33" borderId="32" xfId="42" applyFont="1" applyFill="1" applyBorder="1"/>
    <xf numFmtId="9" fontId="0" fillId="33" borderId="58" xfId="42" applyFont="1" applyFill="1" applyBorder="1"/>
    <xf numFmtId="0" fontId="16" fillId="33" borderId="30" xfId="0" applyFont="1" applyFill="1" applyBorder="1"/>
    <xf numFmtId="0" fontId="16" fillId="33" borderId="40" xfId="0" applyFont="1" applyFill="1" applyBorder="1" applyAlignment="1">
      <alignment horizontal="right"/>
    </xf>
    <xf numFmtId="0" fontId="16" fillId="33" borderId="21" xfId="0" applyFont="1" applyFill="1" applyBorder="1"/>
    <xf numFmtId="0" fontId="16" fillId="33" borderId="22" xfId="0" applyFont="1" applyFill="1" applyBorder="1" applyAlignment="1">
      <alignment wrapText="1"/>
    </xf>
    <xf numFmtId="0" fontId="16" fillId="33" borderId="54" xfId="0" applyFont="1" applyFill="1" applyBorder="1" applyAlignment="1">
      <alignment wrapText="1"/>
    </xf>
    <xf numFmtId="0" fontId="16" fillId="33" borderId="0" xfId="0" applyFont="1" applyFill="1" applyBorder="1" applyAlignment="1"/>
    <xf numFmtId="0" fontId="16" fillId="33" borderId="18" xfId="0" applyFont="1" applyFill="1" applyBorder="1" applyAlignment="1"/>
    <xf numFmtId="0" fontId="16" fillId="33" borderId="16" xfId="0" applyFont="1" applyFill="1" applyBorder="1" applyAlignment="1"/>
    <xf numFmtId="0" fontId="16" fillId="33" borderId="14" xfId="0" applyFont="1" applyFill="1" applyBorder="1" applyAlignment="1"/>
    <xf numFmtId="0" fontId="16" fillId="33" borderId="63" xfId="0" applyFont="1" applyFill="1" applyBorder="1" applyAlignment="1">
      <alignment wrapText="1"/>
    </xf>
    <xf numFmtId="0" fontId="16" fillId="33" borderId="64" xfId="0" applyFont="1" applyFill="1" applyBorder="1" applyAlignment="1">
      <alignment wrapText="1"/>
    </xf>
    <xf numFmtId="0" fontId="0" fillId="33" borderId="66" xfId="0" applyFill="1" applyBorder="1" applyAlignment="1">
      <alignment wrapText="1"/>
    </xf>
    <xf numFmtId="0" fontId="0" fillId="33" borderId="69" xfId="0" applyFill="1" applyBorder="1" applyAlignment="1">
      <alignment wrapText="1"/>
    </xf>
    <xf numFmtId="0" fontId="0" fillId="33" borderId="62" xfId="0" applyFill="1" applyBorder="1" applyAlignment="1">
      <alignment wrapText="1"/>
    </xf>
    <xf numFmtId="0" fontId="0" fillId="33" borderId="65" xfId="0" applyFill="1" applyBorder="1" applyAlignment="1">
      <alignment wrapText="1"/>
    </xf>
    <xf numFmtId="0" fontId="0" fillId="33" borderId="67" xfId="0" applyFill="1" applyBorder="1" applyAlignment="1">
      <alignment wrapText="1"/>
    </xf>
    <xf numFmtId="0" fontId="0" fillId="33" borderId="68" xfId="0" applyFill="1" applyBorder="1" applyAlignment="1">
      <alignment wrapText="1"/>
    </xf>
    <xf numFmtId="0" fontId="16" fillId="33" borderId="16" xfId="0" applyFont="1" applyFill="1" applyBorder="1" applyAlignment="1">
      <alignment horizontal="center"/>
    </xf>
    <xf numFmtId="0" fontId="16" fillId="33" borderId="36" xfId="0" applyFont="1" applyFill="1" applyBorder="1" applyAlignment="1">
      <alignment horizontal="right" wrapText="1"/>
    </xf>
    <xf numFmtId="0" fontId="0" fillId="33" borderId="0" xfId="0" applyFill="1" applyBorder="1" applyAlignment="1">
      <alignment horizontal="center" vertical="center" wrapText="1"/>
    </xf>
    <xf numFmtId="0" fontId="16" fillId="33" borderId="36" xfId="0" applyFont="1" applyFill="1" applyBorder="1" applyAlignment="1">
      <alignment horizontal="right" wrapText="1"/>
    </xf>
    <xf numFmtId="0" fontId="16" fillId="33" borderId="40" xfId="0" applyFont="1" applyFill="1" applyBorder="1" applyAlignment="1">
      <alignment horizontal="right" wrapText="1"/>
    </xf>
    <xf numFmtId="1" fontId="0" fillId="33" borderId="17" xfId="0" applyNumberFormat="1" applyFill="1" applyBorder="1" applyAlignment="1">
      <alignment horizontal="right"/>
    </xf>
    <xf numFmtId="0" fontId="0" fillId="33" borderId="17" xfId="0" applyFill="1" applyBorder="1" applyAlignment="1">
      <alignment horizontal="right"/>
    </xf>
    <xf numFmtId="1" fontId="0" fillId="33" borderId="17" xfId="0" applyNumberFormat="1" applyFill="1" applyBorder="1"/>
    <xf numFmtId="2" fontId="0" fillId="33" borderId="11" xfId="0" applyNumberFormat="1" applyFill="1" applyBorder="1"/>
    <xf numFmtId="2" fontId="0" fillId="33" borderId="12" xfId="0" applyNumberFormat="1" applyFill="1" applyBorder="1"/>
    <xf numFmtId="1" fontId="0" fillId="33" borderId="0" xfId="0" applyNumberFormat="1" applyFill="1" applyBorder="1" applyAlignment="1">
      <alignment horizontal="right"/>
    </xf>
    <xf numFmtId="1" fontId="0" fillId="33" borderId="24" xfId="0" applyNumberFormat="1" applyFill="1" applyBorder="1" applyAlignment="1">
      <alignment horizontal="right"/>
    </xf>
    <xf numFmtId="1" fontId="0" fillId="33" borderId="11" xfId="0" quotePrefix="1" applyNumberFormat="1" applyFill="1" applyBorder="1" applyAlignment="1">
      <alignment horizontal="right"/>
    </xf>
    <xf numFmtId="1" fontId="0" fillId="33" borderId="0" xfId="0" quotePrefix="1" applyNumberFormat="1" applyFill="1" applyBorder="1" applyAlignment="1">
      <alignment horizontal="right"/>
    </xf>
    <xf numFmtId="1" fontId="0" fillId="33" borderId="35" xfId="0" quotePrefix="1" applyNumberFormat="1" applyFill="1" applyBorder="1" applyAlignment="1">
      <alignment horizontal="right"/>
    </xf>
    <xf numFmtId="0" fontId="16" fillId="33" borderId="18" xfId="0" applyFont="1" applyFill="1" applyBorder="1" applyAlignment="1">
      <alignment horizontal="right"/>
    </xf>
    <xf numFmtId="0" fontId="0" fillId="33" borderId="24" xfId="0" applyFill="1" applyBorder="1" applyAlignment="1">
      <alignment horizontal="center" vertical="center" wrapText="1"/>
    </xf>
    <xf numFmtId="10" fontId="0" fillId="33" borderId="24" xfId="42" quotePrefix="1" applyNumberFormat="1" applyFont="1" applyFill="1" applyBorder="1" applyAlignment="1">
      <alignment horizontal="right"/>
    </xf>
    <xf numFmtId="10" fontId="0" fillId="33" borderId="24" xfId="42" applyNumberFormat="1" applyFont="1" applyFill="1" applyBorder="1" applyAlignment="1">
      <alignment horizontal="right"/>
    </xf>
    <xf numFmtId="0" fontId="0" fillId="33" borderId="0" xfId="0" applyFill="1" applyBorder="1" applyAlignment="1">
      <alignment horizontal="center" vertical="center" wrapText="1"/>
    </xf>
    <xf numFmtId="165" fontId="0" fillId="33" borderId="0" xfId="42" applyNumberFormat="1" applyFont="1" applyFill="1"/>
    <xf numFmtId="164" fontId="0" fillId="33" borderId="0" xfId="0" applyNumberFormat="1" applyFill="1"/>
    <xf numFmtId="9" fontId="0" fillId="33" borderId="0" xfId="42" applyNumberFormat="1" applyFont="1" applyFill="1"/>
    <xf numFmtId="10" fontId="0" fillId="33" borderId="0" xfId="42" applyNumberFormat="1" applyFont="1" applyFill="1"/>
    <xf numFmtId="0" fontId="16" fillId="33" borderId="16" xfId="0" applyFont="1" applyFill="1" applyBorder="1" applyAlignment="1">
      <alignment horizontal="left"/>
    </xf>
    <xf numFmtId="0" fontId="16" fillId="33" borderId="0" xfId="0" applyFont="1" applyFill="1" applyBorder="1" applyAlignment="1">
      <alignment horizontal="left"/>
    </xf>
    <xf numFmtId="0" fontId="16" fillId="33" borderId="0" xfId="0" applyFont="1" applyFill="1" applyBorder="1" applyAlignment="1">
      <alignment horizontal="left" wrapText="1"/>
    </xf>
    <xf numFmtId="0" fontId="16" fillId="33" borderId="18" xfId="0" applyFont="1" applyFill="1" applyBorder="1" applyAlignment="1">
      <alignment horizontal="left" wrapText="1"/>
    </xf>
    <xf numFmtId="0" fontId="16" fillId="33" borderId="34" xfId="0" applyFont="1" applyFill="1" applyBorder="1" applyAlignment="1">
      <alignment horizontal="left"/>
    </xf>
    <xf numFmtId="0" fontId="16" fillId="33" borderId="36" xfId="0" applyFont="1" applyFill="1" applyBorder="1" applyAlignment="1">
      <alignment horizontal="left"/>
    </xf>
    <xf numFmtId="0" fontId="16" fillId="33" borderId="36" xfId="0" applyFont="1" applyFill="1" applyBorder="1" applyAlignment="1">
      <alignment horizontal="left" wrapText="1"/>
    </xf>
    <xf numFmtId="0" fontId="16" fillId="33" borderId="41" xfId="0" applyFont="1" applyFill="1" applyBorder="1" applyAlignment="1">
      <alignment horizontal="left" wrapText="1"/>
    </xf>
    <xf numFmtId="0" fontId="0" fillId="33" borderId="36" xfId="0" quotePrefix="1" applyFill="1" applyBorder="1" applyAlignment="1">
      <alignment horizontal="right"/>
    </xf>
    <xf numFmtId="10" fontId="0" fillId="33" borderId="40" xfId="42" quotePrefix="1" applyNumberFormat="1" applyFont="1" applyFill="1" applyBorder="1" applyAlignment="1">
      <alignment horizontal="right"/>
    </xf>
    <xf numFmtId="0" fontId="16" fillId="0" borderId="0" xfId="0" applyFont="1" applyAlignment="1">
      <alignment vertical="top"/>
    </xf>
    <xf numFmtId="49" fontId="16" fillId="0" borderId="0" xfId="0" applyNumberFormat="1" applyFont="1" applyAlignment="1">
      <alignment vertical="top"/>
    </xf>
    <xf numFmtId="0" fontId="0" fillId="33" borderId="0" xfId="0" applyFill="1" applyAlignment="1">
      <alignment horizontal="left" wrapText="1"/>
    </xf>
    <xf numFmtId="0" fontId="16" fillId="33" borderId="39" xfId="0" applyFont="1" applyFill="1" applyBorder="1" applyAlignment="1">
      <alignment horizontal="center"/>
    </xf>
    <xf numFmtId="0" fontId="16" fillId="33" borderId="41" xfId="0" applyFont="1" applyFill="1" applyBorder="1" applyAlignment="1">
      <alignment horizontal="center"/>
    </xf>
    <xf numFmtId="0" fontId="0" fillId="33" borderId="30" xfId="0" applyFill="1" applyBorder="1" applyAlignment="1">
      <alignment horizontal="center" vertical="center"/>
    </xf>
    <xf numFmtId="0" fontId="0" fillId="33" borderId="21" xfId="0" applyFill="1" applyBorder="1" applyAlignment="1">
      <alignment horizontal="center" vertical="center"/>
    </xf>
    <xf numFmtId="0" fontId="0" fillId="33" borderId="23" xfId="0" applyFill="1" applyBorder="1" applyAlignment="1">
      <alignment horizontal="center" vertical="center"/>
    </xf>
    <xf numFmtId="0" fontId="16" fillId="33" borderId="11" xfId="0" applyFont="1" applyFill="1" applyBorder="1" applyAlignment="1">
      <alignment horizontal="center"/>
    </xf>
    <xf numFmtId="0" fontId="16" fillId="33" borderId="17" xfId="0" applyFont="1" applyFill="1" applyBorder="1" applyAlignment="1">
      <alignment horizontal="center"/>
    </xf>
    <xf numFmtId="0" fontId="16" fillId="33" borderId="18" xfId="0" applyFont="1" applyFill="1" applyBorder="1" applyAlignment="1">
      <alignment horizontal="right" wrapText="1"/>
    </xf>
    <xf numFmtId="0" fontId="16" fillId="33" borderId="41" xfId="0" applyFont="1" applyFill="1" applyBorder="1" applyAlignment="1">
      <alignment horizontal="right" wrapText="1"/>
    </xf>
    <xf numFmtId="0" fontId="16" fillId="33" borderId="0" xfId="0" applyFont="1" applyFill="1" applyBorder="1" applyAlignment="1">
      <alignment horizontal="center"/>
    </xf>
    <xf numFmtId="0" fontId="16" fillId="33" borderId="14" xfId="0" applyFont="1" applyFill="1" applyBorder="1" applyAlignment="1">
      <alignment horizontal="center"/>
    </xf>
    <xf numFmtId="0" fontId="0" fillId="33" borderId="55" xfId="0" applyFill="1" applyBorder="1" applyAlignment="1">
      <alignment horizontal="center" vertical="center" wrapText="1"/>
    </xf>
    <xf numFmtId="0" fontId="0" fillId="33" borderId="19"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28" xfId="0" applyFill="1" applyBorder="1" applyAlignment="1">
      <alignment horizontal="center" vertical="center" wrapText="1"/>
    </xf>
    <xf numFmtId="0" fontId="0" fillId="33" borderId="18" xfId="0" applyFill="1" applyBorder="1" applyAlignment="1">
      <alignment horizontal="center" vertical="center" wrapText="1"/>
    </xf>
    <xf numFmtId="0" fontId="0" fillId="33" borderId="26" xfId="0" applyFill="1" applyBorder="1" applyAlignment="1">
      <alignment horizontal="center" vertical="center" wrapText="1"/>
    </xf>
    <xf numFmtId="0" fontId="0" fillId="33" borderId="41" xfId="0" applyFill="1" applyBorder="1" applyAlignment="1">
      <alignment horizontal="center" vertical="center" wrapText="1"/>
    </xf>
    <xf numFmtId="1" fontId="0" fillId="33" borderId="20" xfId="0" applyNumberFormat="1" applyFill="1" applyBorder="1" applyAlignment="1">
      <alignment horizontal="center" vertical="center"/>
    </xf>
    <xf numFmtId="1" fontId="0" fillId="33" borderId="21" xfId="0" applyNumberFormat="1" applyFill="1" applyBorder="1" applyAlignment="1">
      <alignment horizontal="center" vertical="center"/>
    </xf>
    <xf numFmtId="1" fontId="0" fillId="33" borderId="23" xfId="0" applyNumberFormat="1" applyFill="1" applyBorder="1" applyAlignment="1">
      <alignment horizontal="center" vertical="center"/>
    </xf>
    <xf numFmtId="0" fontId="0" fillId="33" borderId="25" xfId="0" applyFill="1" applyBorder="1" applyAlignment="1">
      <alignment horizontal="center" vertical="center" wrapText="1"/>
    </xf>
    <xf numFmtId="0" fontId="16" fillId="33" borderId="15" xfId="0" applyFont="1" applyFill="1" applyBorder="1" applyAlignment="1">
      <alignment horizontal="center"/>
    </xf>
    <xf numFmtId="0" fontId="16" fillId="33" borderId="12" xfId="0" applyFont="1" applyFill="1" applyBorder="1" applyAlignment="1">
      <alignment horizontal="center"/>
    </xf>
    <xf numFmtId="1" fontId="0" fillId="33" borderId="20" xfId="0" applyNumberFormat="1" applyFill="1" applyBorder="1" applyAlignment="1">
      <alignment horizontal="center" vertical="center" wrapText="1"/>
    </xf>
    <xf numFmtId="1" fontId="0" fillId="33" borderId="21" xfId="0" applyNumberFormat="1" applyFill="1" applyBorder="1" applyAlignment="1">
      <alignment horizontal="center" vertical="center" wrapText="1"/>
    </xf>
    <xf numFmtId="1" fontId="0" fillId="33" borderId="23" xfId="0" applyNumberFormat="1" applyFill="1" applyBorder="1" applyAlignment="1">
      <alignment horizontal="center" vertical="center" wrapText="1"/>
    </xf>
    <xf numFmtId="0" fontId="16" fillId="33" borderId="19" xfId="0" applyFont="1" applyFill="1" applyBorder="1" applyAlignment="1">
      <alignment horizontal="right" wrapText="1"/>
    </xf>
    <xf numFmtId="0" fontId="16" fillId="33" borderId="31" xfId="0" applyFont="1" applyFill="1" applyBorder="1" applyAlignment="1">
      <alignment horizontal="right" wrapText="1"/>
    </xf>
    <xf numFmtId="0" fontId="0" fillId="33" borderId="27" xfId="0" applyFill="1" applyBorder="1" applyAlignment="1">
      <alignment horizontal="center" vertical="center" wrapText="1"/>
    </xf>
    <xf numFmtId="0" fontId="16" fillId="33" borderId="45" xfId="0" applyFont="1" applyFill="1" applyBorder="1" applyAlignment="1">
      <alignment horizontal="center" wrapText="1"/>
    </xf>
    <xf numFmtId="0" fontId="16" fillId="33" borderId="42" xfId="0" applyFont="1" applyFill="1" applyBorder="1" applyAlignment="1">
      <alignment horizontal="center" wrapText="1"/>
    </xf>
    <xf numFmtId="0" fontId="16" fillId="33" borderId="32" xfId="0" applyFont="1" applyFill="1" applyBorder="1" applyAlignment="1">
      <alignment horizontal="center" wrapText="1"/>
    </xf>
    <xf numFmtId="0" fontId="16" fillId="33" borderId="16" xfId="0" applyFont="1" applyFill="1" applyBorder="1" applyAlignment="1">
      <alignment horizontal="right" wrapText="1"/>
    </xf>
    <xf numFmtId="0" fontId="16" fillId="33" borderId="34" xfId="0" applyFont="1" applyFill="1" applyBorder="1" applyAlignment="1">
      <alignment horizontal="right" wrapText="1"/>
    </xf>
    <xf numFmtId="0" fontId="16" fillId="33" borderId="55" xfId="0" applyFont="1" applyFill="1" applyBorder="1" applyAlignment="1">
      <alignment horizontal="right" wrapText="1"/>
    </xf>
    <xf numFmtId="0" fontId="0" fillId="33" borderId="35" xfId="0" applyFill="1" applyBorder="1" applyAlignment="1">
      <alignment horizontal="center" vertical="center" wrapText="1"/>
    </xf>
    <xf numFmtId="0" fontId="0" fillId="33" borderId="0" xfId="0" applyFill="1" applyBorder="1" applyAlignment="1">
      <alignment horizontal="center" vertical="center" wrapText="1"/>
    </xf>
    <xf numFmtId="0" fontId="0" fillId="33" borderId="24" xfId="0" applyFill="1" applyBorder="1" applyAlignment="1">
      <alignment horizontal="center" vertical="center" wrapText="1"/>
    </xf>
    <xf numFmtId="0" fontId="0" fillId="33" borderId="46" xfId="0" applyFill="1" applyBorder="1" applyAlignment="1">
      <alignment horizontal="center" vertical="center" wrapText="1"/>
    </xf>
    <xf numFmtId="0" fontId="0" fillId="33" borderId="47" xfId="0" applyFill="1" applyBorder="1" applyAlignment="1">
      <alignment horizontal="center" vertical="center" wrapText="1"/>
    </xf>
    <xf numFmtId="0" fontId="16" fillId="33" borderId="11" xfId="0" applyFont="1" applyFill="1" applyBorder="1" applyAlignment="1">
      <alignment horizontal="left" wrapText="1"/>
    </xf>
    <xf numFmtId="0" fontId="16" fillId="33" borderId="0" xfId="0" applyFont="1" applyFill="1" applyBorder="1" applyAlignment="1">
      <alignment horizontal="left" wrapText="1"/>
    </xf>
    <xf numFmtId="0" fontId="16" fillId="33" borderId="15" xfId="0" applyFont="1" applyFill="1" applyBorder="1" applyAlignment="1">
      <alignment horizontal="left" wrapText="1"/>
    </xf>
    <xf numFmtId="0" fontId="16" fillId="33" borderId="16" xfId="0" applyFont="1" applyFill="1" applyBorder="1" applyAlignment="1">
      <alignment horizontal="left" wrapText="1"/>
    </xf>
    <xf numFmtId="0" fontId="16" fillId="33" borderId="17" xfId="0" applyFont="1" applyFill="1" applyBorder="1" applyAlignment="1">
      <alignment horizontal="left" wrapText="1"/>
    </xf>
    <xf numFmtId="0" fontId="16" fillId="33" borderId="18" xfId="0" applyFont="1" applyFill="1" applyBorder="1" applyAlignment="1">
      <alignment horizontal="left" wrapText="1"/>
    </xf>
    <xf numFmtId="0" fontId="16" fillId="33" borderId="34" xfId="0" applyFont="1" applyFill="1" applyBorder="1" applyAlignment="1">
      <alignment horizontal="left" wrapText="1"/>
    </xf>
    <xf numFmtId="0" fontId="16" fillId="33" borderId="12" xfId="0" applyFont="1" applyFill="1" applyBorder="1" applyAlignment="1">
      <alignment horizontal="left" wrapText="1"/>
    </xf>
    <xf numFmtId="0" fontId="16" fillId="33" borderId="14" xfId="0" applyFont="1" applyFill="1" applyBorder="1" applyAlignment="1">
      <alignment horizontal="left" wrapText="1"/>
    </xf>
    <xf numFmtId="0" fontId="0" fillId="33" borderId="52" xfId="0" applyFill="1" applyBorder="1" applyAlignment="1">
      <alignment horizontal="center" vertical="center" wrapText="1"/>
    </xf>
    <xf numFmtId="0" fontId="0" fillId="33" borderId="61" xfId="0" applyFill="1" applyBorder="1" applyAlignment="1">
      <alignment horizontal="center" vertical="center" wrapText="1"/>
    </xf>
    <xf numFmtId="0" fontId="0" fillId="33" borderId="48" xfId="0" applyFill="1" applyBorder="1" applyAlignment="1">
      <alignment horizontal="center" vertical="center" wrapText="1"/>
    </xf>
    <xf numFmtId="0" fontId="0" fillId="33" borderId="57" xfId="0" applyFill="1" applyBorder="1" applyAlignment="1">
      <alignment horizontal="center" vertical="center" wrapText="1"/>
    </xf>
    <xf numFmtId="0" fontId="0" fillId="33" borderId="60" xfId="0" applyFill="1" applyBorder="1" applyAlignment="1">
      <alignment horizontal="center" vertical="center" wrapText="1"/>
    </xf>
    <xf numFmtId="0" fontId="0" fillId="33" borderId="49" xfId="0" applyFill="1" applyBorder="1" applyAlignment="1">
      <alignment horizontal="center" vertical="center" wrapText="1"/>
    </xf>
    <xf numFmtId="0" fontId="0" fillId="33" borderId="50" xfId="0" applyFill="1" applyBorder="1" applyAlignment="1">
      <alignment horizontal="center" vertical="center" wrapText="1"/>
    </xf>
    <xf numFmtId="0" fontId="16" fillId="33" borderId="41" xfId="0" applyFont="1" applyFill="1" applyBorder="1" applyAlignment="1">
      <alignment horizontal="left" wrapText="1"/>
    </xf>
    <xf numFmtId="0" fontId="16" fillId="33" borderId="40" xfId="0" applyFont="1" applyFill="1" applyBorder="1" applyAlignment="1">
      <alignment horizontal="left" wrapText="1"/>
    </xf>
    <xf numFmtId="0" fontId="16" fillId="33" borderId="36" xfId="0" applyFont="1" applyFill="1" applyBorder="1" applyAlignment="1">
      <alignment horizontal="left" wrapText="1"/>
    </xf>
    <xf numFmtId="0" fontId="16" fillId="33" borderId="15" xfId="0" applyFont="1" applyFill="1" applyBorder="1" applyAlignment="1">
      <alignment horizontal="left"/>
    </xf>
    <xf numFmtId="0" fontId="16" fillId="33" borderId="11" xfId="0" applyFont="1" applyFill="1" applyBorder="1" applyAlignment="1">
      <alignment horizontal="left"/>
    </xf>
    <xf numFmtId="0" fontId="16" fillId="33" borderId="17" xfId="0" applyFont="1" applyFill="1" applyBorder="1" applyAlignment="1">
      <alignment horizontal="left"/>
    </xf>
    <xf numFmtId="0" fontId="0" fillId="33" borderId="36" xfId="0" applyFill="1" applyBorder="1" applyAlignment="1">
      <alignment horizontal="center" vertical="center" wrapText="1"/>
    </xf>
    <xf numFmtId="0" fontId="0" fillId="33" borderId="20" xfId="0" applyFill="1" applyBorder="1" applyAlignment="1">
      <alignment horizontal="center" vertical="center"/>
    </xf>
    <xf numFmtId="0" fontId="0" fillId="33" borderId="13" xfId="0" applyFill="1" applyBorder="1" applyAlignment="1">
      <alignment horizontal="center" vertical="center"/>
    </xf>
    <xf numFmtId="0" fontId="0" fillId="33" borderId="22" xfId="0" applyFill="1" applyBorder="1" applyAlignment="1">
      <alignment horizontal="center" vertical="center"/>
    </xf>
    <xf numFmtId="0" fontId="16" fillId="33" borderId="17" xfId="0" applyFont="1" applyFill="1" applyBorder="1" applyAlignment="1">
      <alignment horizontal="right" wrapText="1"/>
    </xf>
    <xf numFmtId="0" fontId="16" fillId="33" borderId="11" xfId="0" applyFont="1" applyFill="1" applyBorder="1" applyAlignment="1">
      <alignment horizontal="right" wrapText="1"/>
    </xf>
    <xf numFmtId="0" fontId="16" fillId="33" borderId="36" xfId="0" applyFont="1" applyFill="1" applyBorder="1" applyAlignment="1">
      <alignment horizontal="right" wrapText="1"/>
    </xf>
    <xf numFmtId="0" fontId="16" fillId="33" borderId="12" xfId="0" applyFont="1" applyFill="1" applyBorder="1" applyAlignment="1">
      <alignment horizontal="right" wrapText="1"/>
    </xf>
    <xf numFmtId="0" fontId="16" fillId="33" borderId="40" xfId="0" applyFont="1" applyFill="1" applyBorder="1" applyAlignment="1">
      <alignment horizontal="right" wrapText="1"/>
    </xf>
    <xf numFmtId="0" fontId="16" fillId="33" borderId="16" xfId="0" applyFont="1" applyFill="1" applyBorder="1" applyAlignment="1">
      <alignment horizontal="center"/>
    </xf>
    <xf numFmtId="0" fontId="16" fillId="33" borderId="18" xfId="0" applyFont="1" applyFill="1" applyBorder="1" applyAlignment="1">
      <alignment horizontal="center"/>
    </xf>
    <xf numFmtId="0" fontId="16" fillId="33" borderId="21" xfId="0" applyFont="1" applyFill="1" applyBorder="1" applyAlignment="1">
      <alignment horizontal="center" wrapText="1"/>
    </xf>
    <xf numFmtId="0" fontId="16" fillId="33" borderId="22" xfId="0" applyFont="1" applyFill="1" applyBorder="1" applyAlignment="1">
      <alignment horizontal="center" wrapText="1"/>
    </xf>
    <xf numFmtId="0" fontId="16" fillId="33" borderId="30" xfId="0" applyFont="1" applyFill="1" applyBorder="1" applyAlignment="1">
      <alignment horizontal="center" vertical="center" wrapText="1"/>
    </xf>
    <xf numFmtId="0" fontId="16" fillId="33" borderId="21" xfId="0" applyFont="1" applyFill="1" applyBorder="1" applyAlignment="1">
      <alignment horizontal="center" vertical="center" wrapText="1"/>
    </xf>
    <xf numFmtId="0" fontId="0" fillId="33" borderId="0" xfId="0" applyFill="1" applyAlignment="1">
      <alignment horizontal="left"/>
    </xf>
    <xf numFmtId="0" fontId="16" fillId="33" borderId="30" xfId="0" applyFont="1" applyFill="1" applyBorder="1" applyAlignment="1">
      <alignment horizontal="center" wrapText="1"/>
    </xf>
    <xf numFmtId="0" fontId="16" fillId="33" borderId="22" xfId="0" applyFont="1" applyFill="1" applyBorder="1" applyAlignment="1">
      <alignment horizontal="center" vertical="center" wrapText="1"/>
    </xf>
    <xf numFmtId="2" fontId="0" fillId="33" borderId="43" xfId="0" applyNumberFormat="1" applyFill="1" applyBorder="1" applyAlignment="1">
      <alignment horizontal="right" vertical="center"/>
    </xf>
    <xf numFmtId="2" fontId="0" fillId="33" borderId="16" xfId="0" applyNumberFormat="1" applyFill="1" applyBorder="1" applyAlignment="1">
      <alignment horizontal="right" vertical="center"/>
    </xf>
    <xf numFmtId="2" fontId="0" fillId="33" borderId="35" xfId="0" applyNumberFormat="1" applyFill="1" applyBorder="1" applyAlignment="1">
      <alignment horizontal="right" vertical="center"/>
    </xf>
    <xf numFmtId="2" fontId="0" fillId="33" borderId="0" xfId="0" applyNumberFormat="1" applyFill="1" applyBorder="1" applyAlignment="1">
      <alignment horizontal="right" vertical="center"/>
    </xf>
    <xf numFmtId="2" fontId="0" fillId="33" borderId="26" xfId="0" applyNumberFormat="1" applyFill="1" applyBorder="1" applyAlignment="1">
      <alignment horizontal="right" vertical="center"/>
    </xf>
    <xf numFmtId="2" fontId="0" fillId="33" borderId="18" xfId="0" applyNumberFormat="1" applyFill="1" applyBorder="1" applyAlignment="1">
      <alignment horizontal="right" vertical="center"/>
    </xf>
    <xf numFmtId="2" fontId="0" fillId="33" borderId="25" xfId="0" applyNumberFormat="1" applyFill="1" applyBorder="1" applyAlignment="1">
      <alignment horizontal="right" vertical="center"/>
    </xf>
    <xf numFmtId="2" fontId="0" fillId="33" borderId="19" xfId="0" applyNumberFormat="1" applyFill="1" applyBorder="1" applyAlignment="1">
      <alignment horizontal="right" vertical="center"/>
    </xf>
    <xf numFmtId="2" fontId="0" fillId="33" borderId="43" xfId="0" applyNumberFormat="1" applyFill="1" applyBorder="1" applyAlignment="1">
      <alignment horizontal="center" vertical="center"/>
    </xf>
    <xf numFmtId="2" fontId="0" fillId="33" borderId="35" xfId="0" applyNumberFormat="1" applyFill="1" applyBorder="1" applyAlignment="1">
      <alignment horizontal="center" vertical="center"/>
    </xf>
    <xf numFmtId="2" fontId="0" fillId="33" borderId="26" xfId="0" applyNumberFormat="1" applyFill="1" applyBorder="1" applyAlignment="1">
      <alignment horizontal="center" vertical="center"/>
    </xf>
    <xf numFmtId="2" fontId="0" fillId="33" borderId="16" xfId="0" applyNumberFormat="1" applyFill="1" applyBorder="1" applyAlignment="1">
      <alignment horizontal="center" vertical="center"/>
    </xf>
    <xf numFmtId="2" fontId="0" fillId="33" borderId="0" xfId="0" applyNumberFormat="1" applyFill="1" applyBorder="1" applyAlignment="1">
      <alignment horizontal="center" vertical="center"/>
    </xf>
    <xf numFmtId="2" fontId="0" fillId="33" borderId="18" xfId="0" applyNumberFormat="1" applyFill="1" applyBorder="1" applyAlignment="1">
      <alignment horizontal="center" vertical="center"/>
    </xf>
    <xf numFmtId="2" fontId="0" fillId="33" borderId="44" xfId="0" applyNumberFormat="1" applyFill="1" applyBorder="1" applyAlignment="1">
      <alignment horizontal="center" vertical="center"/>
    </xf>
    <xf numFmtId="2" fontId="0" fillId="33" borderId="24" xfId="0" applyNumberFormat="1" applyFill="1" applyBorder="1" applyAlignment="1">
      <alignment horizontal="center" vertical="center"/>
    </xf>
    <xf numFmtId="2" fontId="0" fillId="33" borderId="27" xfId="0" applyNumberFormat="1" applyFill="1" applyBorder="1" applyAlignment="1">
      <alignment horizontal="center" vertical="center"/>
    </xf>
    <xf numFmtId="0" fontId="16" fillId="33" borderId="36" xfId="0" applyFont="1" applyFill="1" applyBorder="1" applyAlignment="1">
      <alignment horizontal="center"/>
    </xf>
    <xf numFmtId="0" fontId="16" fillId="33" borderId="34" xfId="0" applyFont="1" applyFill="1" applyBorder="1" applyAlignment="1">
      <alignment horizontal="center"/>
    </xf>
    <xf numFmtId="0" fontId="16" fillId="33" borderId="40" xfId="0" applyFont="1" applyFill="1" applyBorder="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66CE9-027E-413B-A2DC-31AF07B4826A}">
  <dimension ref="A1:D4"/>
  <sheetViews>
    <sheetView tabSelected="1" workbookViewId="0">
      <selection activeCell="A2" sqref="A2:B2"/>
    </sheetView>
  </sheetViews>
  <sheetFormatPr defaultRowHeight="14.4" x14ac:dyDescent="0.3"/>
  <cols>
    <col min="2" max="2" width="22.6640625" customWidth="1"/>
  </cols>
  <sheetData>
    <row r="1" spans="1:4" x14ac:dyDescent="0.3">
      <c r="A1" s="207" t="s">
        <v>159</v>
      </c>
      <c r="B1" s="207"/>
    </row>
    <row r="2" spans="1:4" x14ac:dyDescent="0.3">
      <c r="A2" s="207" t="s">
        <v>160</v>
      </c>
      <c r="B2" s="207"/>
    </row>
    <row r="3" spans="1:4" x14ac:dyDescent="0.3">
      <c r="A3" s="208" t="s">
        <v>158</v>
      </c>
      <c r="B3" s="208"/>
    </row>
    <row r="4" spans="1:4" x14ac:dyDescent="0.3">
      <c r="D4" t="s">
        <v>157</v>
      </c>
    </row>
  </sheetData>
  <mergeCells count="3">
    <mergeCell ref="A1:B1"/>
    <mergeCell ref="A2:B2"/>
    <mergeCell ref="A3:B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5"/>
  <sheetViews>
    <sheetView workbookViewId="0"/>
  </sheetViews>
  <sheetFormatPr defaultRowHeight="14.4" x14ac:dyDescent="0.3"/>
  <cols>
    <col min="1" max="1" width="2.88671875" customWidth="1"/>
    <col min="2" max="2" width="8.109375" bestFit="1" customWidth="1"/>
    <col min="3" max="3" width="5.5546875" bestFit="1" customWidth="1"/>
    <col min="4" max="4" width="7.6640625" bestFit="1" customWidth="1"/>
    <col min="5" max="6" width="5.5546875" bestFit="1" customWidth="1"/>
    <col min="7" max="7" width="7.6640625" bestFit="1" customWidth="1"/>
    <col min="8" max="9" width="5.5546875" bestFit="1" customWidth="1"/>
    <col min="10" max="10" width="7.6640625" bestFit="1" customWidth="1"/>
    <col min="11" max="12" width="5.5546875" bestFit="1" customWidth="1"/>
    <col min="13" max="13" width="5.5546875" customWidth="1"/>
    <col min="14" max="14" width="5.5546875" bestFit="1" customWidth="1"/>
    <col min="15" max="15" width="7.33203125" customWidth="1"/>
    <col min="16" max="16" width="7.6640625" bestFit="1" customWidth="1"/>
    <col min="17" max="17" width="7.44140625" customWidth="1"/>
    <col min="18" max="19" width="7.6640625" customWidth="1"/>
    <col min="20" max="20" width="6.44140625" customWidth="1"/>
    <col min="21" max="21" width="2.88671875" customWidth="1"/>
  </cols>
  <sheetData>
    <row r="1" spans="1:22" x14ac:dyDescent="0.3">
      <c r="A1" s="6"/>
      <c r="B1" s="6"/>
      <c r="C1" s="6"/>
      <c r="D1" s="6"/>
      <c r="E1" s="6"/>
      <c r="F1" s="6"/>
      <c r="G1" s="6"/>
      <c r="H1" s="6"/>
      <c r="I1" s="6"/>
      <c r="J1" s="6"/>
      <c r="K1" s="6"/>
      <c r="L1" s="6"/>
      <c r="M1" s="6"/>
      <c r="N1" s="6"/>
      <c r="O1" s="6"/>
      <c r="P1" s="6"/>
      <c r="Q1" s="6"/>
      <c r="R1" s="6"/>
      <c r="S1" s="6"/>
      <c r="T1" s="6"/>
      <c r="U1" s="6"/>
      <c r="V1" s="6"/>
    </row>
    <row r="2" spans="1:22" x14ac:dyDescent="0.3">
      <c r="A2" s="6"/>
      <c r="B2" s="288" t="s">
        <v>132</v>
      </c>
      <c r="C2" s="288"/>
      <c r="D2" s="288"/>
      <c r="E2" s="288"/>
      <c r="F2" s="288"/>
      <c r="G2" s="288"/>
      <c r="H2" s="288"/>
      <c r="I2" s="288"/>
      <c r="J2" s="288"/>
      <c r="K2" s="288"/>
      <c r="L2" s="288"/>
      <c r="M2" s="288"/>
      <c r="N2" s="288"/>
      <c r="O2" s="288"/>
      <c r="P2" s="288"/>
      <c r="Q2" s="288"/>
      <c r="R2" s="288"/>
      <c r="S2" s="288"/>
      <c r="T2" s="288"/>
      <c r="U2" s="6"/>
      <c r="V2" s="6"/>
    </row>
    <row r="3" spans="1:22" ht="15" thickBot="1" x14ac:dyDescent="0.35">
      <c r="A3" s="6"/>
      <c r="B3" s="150"/>
      <c r="C3" s="150"/>
      <c r="D3" s="150"/>
      <c r="E3" s="150"/>
      <c r="F3" s="150"/>
      <c r="G3" s="150"/>
      <c r="H3" s="150"/>
      <c r="I3" s="150"/>
      <c r="J3" s="150"/>
      <c r="K3" s="150"/>
      <c r="L3" s="150"/>
      <c r="M3" s="150"/>
      <c r="N3" s="150"/>
      <c r="O3" s="150"/>
      <c r="P3" s="150"/>
      <c r="Q3" s="150"/>
      <c r="R3" s="150"/>
      <c r="S3" s="150"/>
      <c r="T3" s="150"/>
      <c r="U3" s="6"/>
      <c r="V3" s="6"/>
    </row>
    <row r="4" spans="1:22" x14ac:dyDescent="0.3">
      <c r="A4" s="6"/>
      <c r="B4" s="156"/>
      <c r="C4" s="232" t="s">
        <v>2</v>
      </c>
      <c r="D4" s="215"/>
      <c r="E4" s="215"/>
      <c r="F4" s="215"/>
      <c r="G4" s="215"/>
      <c r="H4" s="215"/>
      <c r="I4" s="215"/>
      <c r="J4" s="215"/>
      <c r="K4" s="215"/>
      <c r="L4" s="215"/>
      <c r="M4" s="215"/>
      <c r="N4" s="216"/>
      <c r="O4" s="232" t="s">
        <v>23</v>
      </c>
      <c r="P4" s="215"/>
      <c r="Q4" s="215"/>
      <c r="R4" s="215"/>
      <c r="S4" s="215"/>
      <c r="T4" s="233"/>
      <c r="U4" s="6"/>
      <c r="V4" s="6"/>
    </row>
    <row r="5" spans="1:22" x14ac:dyDescent="0.3">
      <c r="A5" s="6"/>
      <c r="B5" s="158"/>
      <c r="C5" s="219" t="s">
        <v>13</v>
      </c>
      <c r="D5" s="219"/>
      <c r="E5" s="283"/>
      <c r="F5" s="219" t="s">
        <v>14</v>
      </c>
      <c r="G5" s="219"/>
      <c r="H5" s="283"/>
      <c r="I5" s="219" t="s">
        <v>141</v>
      </c>
      <c r="J5" s="219"/>
      <c r="K5" s="283"/>
      <c r="L5" s="161"/>
      <c r="M5" s="161"/>
      <c r="N5" s="162"/>
      <c r="O5" s="219" t="s">
        <v>141</v>
      </c>
      <c r="P5" s="219"/>
      <c r="Q5" s="283"/>
      <c r="R5" s="161"/>
      <c r="S5" s="161"/>
      <c r="T5" s="164"/>
      <c r="U5" s="6"/>
      <c r="V5" s="6"/>
    </row>
    <row r="6" spans="1:22" ht="28.8" x14ac:dyDescent="0.3">
      <c r="A6" s="6"/>
      <c r="B6" s="159" t="s">
        <v>37</v>
      </c>
      <c r="C6" s="43" t="s">
        <v>137</v>
      </c>
      <c r="D6" s="43" t="s">
        <v>31</v>
      </c>
      <c r="E6" s="55" t="s">
        <v>138</v>
      </c>
      <c r="F6" s="43" t="s">
        <v>137</v>
      </c>
      <c r="G6" s="43" t="s">
        <v>31</v>
      </c>
      <c r="H6" s="55" t="s">
        <v>138</v>
      </c>
      <c r="I6" s="43" t="s">
        <v>137</v>
      </c>
      <c r="J6" s="43" t="s">
        <v>31</v>
      </c>
      <c r="K6" s="55" t="s">
        <v>138</v>
      </c>
      <c r="L6" s="43">
        <v>2017</v>
      </c>
      <c r="M6" s="43">
        <v>2018</v>
      </c>
      <c r="N6" s="55">
        <v>2019</v>
      </c>
      <c r="O6" s="43" t="s">
        <v>137</v>
      </c>
      <c r="P6" s="43" t="s">
        <v>31</v>
      </c>
      <c r="Q6" s="55" t="s">
        <v>138</v>
      </c>
      <c r="R6" s="43">
        <v>2017</v>
      </c>
      <c r="S6" s="43">
        <v>2018</v>
      </c>
      <c r="T6" s="157">
        <v>2019</v>
      </c>
      <c r="U6" s="6"/>
      <c r="V6" s="6"/>
    </row>
    <row r="7" spans="1:22" x14ac:dyDescent="0.3">
      <c r="A7" s="6"/>
      <c r="B7" s="3" t="s">
        <v>72</v>
      </c>
      <c r="C7" s="18">
        <v>11.1286503551697</v>
      </c>
      <c r="D7" s="18">
        <v>12.9517383348582</v>
      </c>
      <c r="E7" s="64">
        <v>20.645709430756199</v>
      </c>
      <c r="F7" s="18">
        <v>6.5129893889498698</v>
      </c>
      <c r="G7" s="18">
        <v>7.3709940249864196</v>
      </c>
      <c r="H7" s="64">
        <v>23.672784685218101</v>
      </c>
      <c r="I7" s="18">
        <v>5.1564429806504704</v>
      </c>
      <c r="J7" s="18">
        <v>7.6853767481303299</v>
      </c>
      <c r="K7" s="64">
        <v>8.3639194750305901</v>
      </c>
      <c r="L7" s="18">
        <v>3.7083010085337502</v>
      </c>
      <c r="M7" s="18">
        <v>4.0298992525186899</v>
      </c>
      <c r="N7" s="64">
        <v>2.3452653852936001</v>
      </c>
      <c r="O7" s="18">
        <v>2.0618556701030899</v>
      </c>
      <c r="P7" s="18">
        <v>3.7037037037037002</v>
      </c>
      <c r="Q7" s="64">
        <v>8.9430894308943092</v>
      </c>
      <c r="R7" s="18">
        <v>0.28653295128939799</v>
      </c>
      <c r="S7" s="18">
        <v>0.74349442379182196</v>
      </c>
      <c r="T7" s="12">
        <v>0.36968576709796702</v>
      </c>
      <c r="U7" s="6"/>
      <c r="V7" s="6"/>
    </row>
    <row r="8" spans="1:22" x14ac:dyDescent="0.3">
      <c r="A8" s="6"/>
      <c r="B8" s="3" t="s">
        <v>73</v>
      </c>
      <c r="C8" s="18">
        <v>26.835043409629002</v>
      </c>
      <c r="D8" s="18">
        <v>28.173604757547999</v>
      </c>
      <c r="E8" s="64">
        <v>45.883808779471103</v>
      </c>
      <c r="F8" s="18">
        <v>13.8529088913282</v>
      </c>
      <c r="G8" s="18">
        <v>19.5002715915263</v>
      </c>
      <c r="H8" s="64">
        <v>41.128873100453902</v>
      </c>
      <c r="I8" s="18">
        <v>19.297074852630399</v>
      </c>
      <c r="J8" s="18">
        <v>27.9254018019253</v>
      </c>
      <c r="K8" s="64">
        <v>33.230134158926703</v>
      </c>
      <c r="L8" s="18">
        <v>34.4142746314973</v>
      </c>
      <c r="M8" s="18">
        <v>38.024049398765001</v>
      </c>
      <c r="N8" s="64">
        <v>42.426379827190999</v>
      </c>
      <c r="O8" s="18">
        <v>61.788617886178898</v>
      </c>
      <c r="P8" s="18">
        <v>81.417872497804098</v>
      </c>
      <c r="Q8" s="64">
        <v>90.740740740740705</v>
      </c>
      <c r="R8" s="18">
        <v>83.094555873925501</v>
      </c>
      <c r="S8" s="18">
        <v>76.394052044609694</v>
      </c>
      <c r="T8" s="12">
        <v>76.155268022181104</v>
      </c>
      <c r="U8" s="6"/>
      <c r="V8" s="6"/>
    </row>
    <row r="9" spans="1:22" x14ac:dyDescent="0.3">
      <c r="A9" s="6"/>
      <c r="B9" s="3" t="s">
        <v>74</v>
      </c>
      <c r="C9" s="18">
        <v>0.29597474348855601</v>
      </c>
      <c r="D9" s="18">
        <v>0.90530155008466895</v>
      </c>
      <c r="E9" s="64">
        <v>7.1574956450456</v>
      </c>
      <c r="F9" s="18">
        <v>0.25501644184953998</v>
      </c>
      <c r="G9" s="18">
        <v>0.65725149375339498</v>
      </c>
      <c r="H9" s="64">
        <v>1.42095914742451</v>
      </c>
      <c r="I9" s="18">
        <v>0.33811198268866599</v>
      </c>
      <c r="J9" s="18">
        <v>0.71672063835635103</v>
      </c>
      <c r="K9" s="64">
        <v>1.0035351807503701</v>
      </c>
      <c r="L9" s="18">
        <v>1.9239720713731601</v>
      </c>
      <c r="M9" s="18">
        <v>1.16997075073123</v>
      </c>
      <c r="N9" s="64">
        <v>2.1512960677129298</v>
      </c>
      <c r="O9" s="18">
        <v>3.7037037037037002</v>
      </c>
      <c r="P9" s="18">
        <v>13.4020618556701</v>
      </c>
      <c r="Q9" s="64">
        <v>27.642276422764201</v>
      </c>
      <c r="R9" s="18">
        <v>16.0458452722063</v>
      </c>
      <c r="S9" s="18">
        <v>20.074349442379201</v>
      </c>
      <c r="T9" s="12">
        <v>21.256931608133101</v>
      </c>
      <c r="U9" s="6"/>
      <c r="V9" s="6"/>
    </row>
    <row r="10" spans="1:22" x14ac:dyDescent="0.3">
      <c r="A10" s="6"/>
      <c r="B10" s="3" t="s">
        <v>75</v>
      </c>
      <c r="C10" s="18">
        <v>4.2203985932004704</v>
      </c>
      <c r="D10" s="18">
        <v>6.9013218567476198</v>
      </c>
      <c r="E10" s="64">
        <v>10.726423109600701</v>
      </c>
      <c r="F10" s="18">
        <v>3.9076376554174099</v>
      </c>
      <c r="G10" s="18">
        <v>6.1271048343291703</v>
      </c>
      <c r="H10" s="64">
        <v>8.7085417824717393</v>
      </c>
      <c r="I10" s="18">
        <v>4.4711378044711401</v>
      </c>
      <c r="J10" s="18">
        <v>5.6279175898517098</v>
      </c>
      <c r="K10" s="64">
        <v>7.9253448742223398</v>
      </c>
      <c r="L10" s="18">
        <v>5.7564003103180799</v>
      </c>
      <c r="M10" s="18">
        <v>6.5160870978225498</v>
      </c>
      <c r="N10" s="64">
        <v>8.7286192911303093</v>
      </c>
      <c r="O10" s="18">
        <v>0.81300813008130102</v>
      </c>
      <c r="P10" s="18">
        <v>1.4925373134328399</v>
      </c>
      <c r="Q10" s="64">
        <v>4.1237113402061896</v>
      </c>
      <c r="R10" s="18">
        <v>0.28653295128939799</v>
      </c>
      <c r="S10" s="18">
        <v>0.92936802973977695</v>
      </c>
      <c r="T10" s="12">
        <v>2.0332717190388201</v>
      </c>
      <c r="U10" s="6"/>
      <c r="V10" s="6"/>
    </row>
    <row r="11" spans="1:22" x14ac:dyDescent="0.3">
      <c r="A11" s="6"/>
      <c r="B11" s="3" t="s">
        <v>76</v>
      </c>
      <c r="C11" s="18">
        <v>6.5734194077261998</v>
      </c>
      <c r="D11" s="18">
        <v>10.4856981025205</v>
      </c>
      <c r="E11" s="64">
        <v>18.547750591949502</v>
      </c>
      <c r="F11" s="18">
        <v>5.0128281034142503</v>
      </c>
      <c r="G11" s="18">
        <v>18.1934098382659</v>
      </c>
      <c r="H11" s="64">
        <v>21.530479896238699</v>
      </c>
      <c r="I11" s="18">
        <v>12.0192902188698</v>
      </c>
      <c r="J11" s="18">
        <v>15.192473498660201</v>
      </c>
      <c r="K11" s="64">
        <v>16.622066694112799</v>
      </c>
      <c r="L11" s="18">
        <v>18.184639255236601</v>
      </c>
      <c r="M11" s="18">
        <v>16.200844978875502</v>
      </c>
      <c r="N11" s="64">
        <v>14.565332392876</v>
      </c>
      <c r="O11" s="18">
        <v>0.81300813008130102</v>
      </c>
      <c r="P11" s="18">
        <v>4.1237113402061896</v>
      </c>
      <c r="Q11" s="64">
        <v>6.7164179104477597</v>
      </c>
      <c r="R11" s="18">
        <v>0</v>
      </c>
      <c r="S11" s="18">
        <v>0.74349442379182196</v>
      </c>
      <c r="T11" s="12">
        <v>0.18484288354898301</v>
      </c>
      <c r="U11" s="6"/>
      <c r="V11" s="6"/>
    </row>
    <row r="12" spans="1:22" x14ac:dyDescent="0.3">
      <c r="A12" s="6"/>
      <c r="B12" s="3" t="s">
        <v>77</v>
      </c>
      <c r="C12" s="18">
        <v>7.8696587765139903</v>
      </c>
      <c r="D12" s="18">
        <v>12.319456244689899</v>
      </c>
      <c r="E12" s="64">
        <v>13.8380603842635</v>
      </c>
      <c r="F12" s="18">
        <v>9.7789619104006302</v>
      </c>
      <c r="G12" s="18">
        <v>17.793836081773801</v>
      </c>
      <c r="H12" s="64">
        <v>19.377972923527299</v>
      </c>
      <c r="I12" s="18">
        <v>18.163054695562401</v>
      </c>
      <c r="J12" s="18">
        <v>20.545394737947301</v>
      </c>
      <c r="K12" s="64">
        <v>20.642865087309499</v>
      </c>
      <c r="L12" s="18">
        <v>17.936384794414298</v>
      </c>
      <c r="M12" s="18">
        <v>19.4182645433864</v>
      </c>
      <c r="N12" s="64">
        <v>15.605713278081501</v>
      </c>
      <c r="O12" s="18">
        <v>1.4925373134328399</v>
      </c>
      <c r="P12" s="18">
        <v>1.4925373134328399</v>
      </c>
      <c r="Q12" s="64">
        <v>1.4925373134328399</v>
      </c>
      <c r="R12" s="18">
        <v>0.28653295128939799</v>
      </c>
      <c r="S12" s="18">
        <v>0.55762081784386597</v>
      </c>
      <c r="T12" s="12">
        <v>0</v>
      </c>
      <c r="U12" s="6"/>
      <c r="V12" s="6"/>
    </row>
    <row r="13" spans="1:22" x14ac:dyDescent="0.3">
      <c r="A13" s="6"/>
      <c r="B13" s="3" t="s">
        <v>78</v>
      </c>
      <c r="C13" s="18">
        <v>6.2403934829388303</v>
      </c>
      <c r="D13" s="18">
        <v>8.6377796658170496</v>
      </c>
      <c r="E13" s="64">
        <v>10.102604577742699</v>
      </c>
      <c r="F13" s="18">
        <v>6.6311426879810504</v>
      </c>
      <c r="G13" s="18">
        <v>14.088073621147601</v>
      </c>
      <c r="H13" s="64">
        <v>15.675082327113101</v>
      </c>
      <c r="I13" s="18">
        <v>9.55329500221141</v>
      </c>
      <c r="J13" s="18">
        <v>12.513047690556199</v>
      </c>
      <c r="K13" s="64">
        <v>15.092870648426199</v>
      </c>
      <c r="L13" s="18">
        <v>8.7975174553917803</v>
      </c>
      <c r="M13" s="18">
        <v>8.1410464738381503</v>
      </c>
      <c r="N13" s="64">
        <v>8.3054135073179296</v>
      </c>
      <c r="O13" s="18">
        <v>0</v>
      </c>
      <c r="P13" s="18">
        <v>0</v>
      </c>
      <c r="Q13" s="64">
        <v>0</v>
      </c>
      <c r="R13" s="18">
        <v>0</v>
      </c>
      <c r="S13" s="18">
        <v>0.37174721189591098</v>
      </c>
      <c r="T13" s="12">
        <v>0</v>
      </c>
      <c r="U13" s="6"/>
      <c r="V13" s="6"/>
    </row>
    <row r="14" spans="1:22" x14ac:dyDescent="0.3">
      <c r="A14" s="6"/>
      <c r="B14" s="3" t="s">
        <v>79</v>
      </c>
      <c r="C14" s="18">
        <v>2.77692386515012</v>
      </c>
      <c r="D14" s="18">
        <v>3.06760453302071</v>
      </c>
      <c r="E14" s="64">
        <v>5.2288871349644799</v>
      </c>
      <c r="F14" s="18">
        <v>3.1576869942766899</v>
      </c>
      <c r="G14" s="18">
        <v>6.4603792230251402</v>
      </c>
      <c r="H14" s="64">
        <v>8.0717160629345006</v>
      </c>
      <c r="I14" s="18">
        <v>4.6869654464591202</v>
      </c>
      <c r="J14" s="18">
        <v>5.2277012293857501</v>
      </c>
      <c r="K14" s="64">
        <v>6.1283505727950196</v>
      </c>
      <c r="L14" s="18">
        <v>3.8169123351435199</v>
      </c>
      <c r="M14" s="18">
        <v>3.59116022099448</v>
      </c>
      <c r="N14" s="64">
        <v>3.6148827367307401</v>
      </c>
      <c r="O14" s="18">
        <v>0</v>
      </c>
      <c r="P14" s="18">
        <v>0</v>
      </c>
      <c r="Q14" s="64">
        <v>0</v>
      </c>
      <c r="R14" s="18">
        <v>0</v>
      </c>
      <c r="S14" s="18">
        <v>0.18587360594795499</v>
      </c>
      <c r="T14" s="12">
        <v>0</v>
      </c>
      <c r="U14" s="6"/>
      <c r="V14" s="6"/>
    </row>
    <row r="15" spans="1:22" x14ac:dyDescent="0.3">
      <c r="A15" s="6"/>
      <c r="B15" s="3" t="s">
        <v>80</v>
      </c>
      <c r="C15" s="18">
        <v>0.81412009899700399</v>
      </c>
      <c r="D15" s="18">
        <v>1.3022888713496401</v>
      </c>
      <c r="E15" s="64">
        <v>2.3260579977456701</v>
      </c>
      <c r="F15" s="18">
        <v>1.0657193605683799</v>
      </c>
      <c r="G15" s="18">
        <v>2.4334506824779201</v>
      </c>
      <c r="H15" s="64">
        <v>3.4248079034028498</v>
      </c>
      <c r="I15" s="18">
        <v>1.2383900928792599</v>
      </c>
      <c r="J15" s="18">
        <v>1.7018432641725501</v>
      </c>
      <c r="K15" s="64">
        <v>2.7249471693916099</v>
      </c>
      <c r="L15" s="18">
        <v>1.7377812257564</v>
      </c>
      <c r="M15" s="18">
        <v>1.29996750081248</v>
      </c>
      <c r="N15" s="64">
        <v>1.25198377711162</v>
      </c>
      <c r="O15" s="18">
        <v>0</v>
      </c>
      <c r="P15" s="18">
        <v>0</v>
      </c>
      <c r="Q15" s="64">
        <v>0</v>
      </c>
      <c r="R15" s="18">
        <v>0</v>
      </c>
      <c r="S15" s="18">
        <v>0</v>
      </c>
      <c r="T15" s="12">
        <v>0</v>
      </c>
      <c r="U15" s="6"/>
      <c r="V15" s="6"/>
    </row>
    <row r="16" spans="1:22" x14ac:dyDescent="0.3">
      <c r="A16" s="6"/>
      <c r="B16" s="3" t="s">
        <v>81</v>
      </c>
      <c r="C16" s="18">
        <v>0.85971082454083603</v>
      </c>
      <c r="D16" s="18">
        <v>1.09034267912773</v>
      </c>
      <c r="E16" s="64">
        <v>3.1560610718311302</v>
      </c>
      <c r="F16" s="18">
        <v>0.99664495756858096</v>
      </c>
      <c r="G16" s="18">
        <v>1.2221618685497</v>
      </c>
      <c r="H16" s="64">
        <v>2.1880717160629302</v>
      </c>
      <c r="I16" s="18">
        <v>1.27624536846439</v>
      </c>
      <c r="J16" s="18">
        <v>1.4488990583359</v>
      </c>
      <c r="K16" s="64">
        <v>1.83009768764684</v>
      </c>
      <c r="L16" s="18">
        <v>1.9860356865787401</v>
      </c>
      <c r="M16" s="18">
        <v>0.73123171920702001</v>
      </c>
      <c r="N16" s="64">
        <v>0.47610650678892602</v>
      </c>
      <c r="O16" s="18">
        <v>0</v>
      </c>
      <c r="P16" s="18">
        <v>0</v>
      </c>
      <c r="Q16" s="64">
        <v>0</v>
      </c>
      <c r="R16" s="18">
        <v>0</v>
      </c>
      <c r="S16" s="18">
        <v>0</v>
      </c>
      <c r="T16" s="12">
        <v>0</v>
      </c>
      <c r="U16" s="6"/>
      <c r="V16" s="6"/>
    </row>
    <row r="17" spans="1:22" x14ac:dyDescent="0.3">
      <c r="A17" s="6"/>
      <c r="B17" s="3" t="s">
        <v>82</v>
      </c>
      <c r="C17" s="18">
        <v>1.23746255047545</v>
      </c>
      <c r="D17" s="18">
        <v>1.83504340962905</v>
      </c>
      <c r="E17" s="64">
        <v>4.8621785018956896</v>
      </c>
      <c r="F17" s="18">
        <v>1.78606670613775</v>
      </c>
      <c r="G17" s="18">
        <v>2.0315046170559499</v>
      </c>
      <c r="H17" s="64">
        <v>3.2199048664471301</v>
      </c>
      <c r="I17" s="18">
        <v>1.1646763968745399</v>
      </c>
      <c r="J17" s="18">
        <v>2.2222818410102998</v>
      </c>
      <c r="K17" s="64">
        <v>2.8028028028028</v>
      </c>
      <c r="L17" s="18">
        <v>1.33436772692009</v>
      </c>
      <c r="M17" s="18">
        <v>0.66623334416639601</v>
      </c>
      <c r="N17" s="64">
        <v>0.38793863516134702</v>
      </c>
      <c r="O17" s="18">
        <v>0</v>
      </c>
      <c r="P17" s="18">
        <v>0</v>
      </c>
      <c r="Q17" s="64">
        <v>0</v>
      </c>
      <c r="R17" s="18">
        <v>0</v>
      </c>
      <c r="S17" s="18">
        <v>0</v>
      </c>
      <c r="T17" s="12">
        <v>0</v>
      </c>
      <c r="U17" s="6"/>
      <c r="V17" s="6"/>
    </row>
    <row r="18" spans="1:22" x14ac:dyDescent="0.3">
      <c r="A18" s="6"/>
      <c r="B18" s="3" t="s">
        <v>83</v>
      </c>
      <c r="C18" s="18">
        <v>1.01602188354826</v>
      </c>
      <c r="D18" s="18">
        <v>1.1838989739542201</v>
      </c>
      <c r="E18" s="64">
        <v>2.6334665437032498</v>
      </c>
      <c r="F18" s="18">
        <v>0.86571371048922896</v>
      </c>
      <c r="G18" s="18">
        <v>1.0755871324255</v>
      </c>
      <c r="H18" s="64">
        <v>2.1075740944017598</v>
      </c>
      <c r="I18" s="18">
        <v>0.30959752321981399</v>
      </c>
      <c r="J18" s="18">
        <v>0.83926545931154295</v>
      </c>
      <c r="K18" s="64">
        <v>1.4681348014681299</v>
      </c>
      <c r="L18" s="18">
        <v>0.32583397982932499</v>
      </c>
      <c r="M18" s="18">
        <v>0.146246343841404</v>
      </c>
      <c r="N18" s="64">
        <v>5.2900722976547299E-2</v>
      </c>
      <c r="O18" s="18">
        <v>0</v>
      </c>
      <c r="P18" s="18">
        <v>0</v>
      </c>
      <c r="Q18" s="64">
        <v>0</v>
      </c>
      <c r="R18" s="18">
        <v>0</v>
      </c>
      <c r="S18" s="18">
        <v>0</v>
      </c>
      <c r="T18" s="12">
        <v>0</v>
      </c>
      <c r="U18" s="6"/>
      <c r="V18" s="6"/>
    </row>
    <row r="19" spans="1:22" x14ac:dyDescent="0.3">
      <c r="A19" s="6"/>
      <c r="B19" s="3" t="s">
        <v>84</v>
      </c>
      <c r="C19" s="18">
        <v>0.256511444356748</v>
      </c>
      <c r="D19" s="18">
        <v>0.36472580435065799</v>
      </c>
      <c r="E19" s="64">
        <v>0.54308843119172001</v>
      </c>
      <c r="F19" s="18">
        <v>0.22852201840528699</v>
      </c>
      <c r="G19" s="18">
        <v>0.33550424314189897</v>
      </c>
      <c r="H19" s="64">
        <v>0.944017563117453</v>
      </c>
      <c r="I19" s="18">
        <v>7.3713696004717694E-2</v>
      </c>
      <c r="J19" s="18">
        <v>0.17504726711028901</v>
      </c>
      <c r="K19" s="64">
        <v>0.55611166722277805</v>
      </c>
      <c r="L19" s="18">
        <v>4.6547711404189299E-2</v>
      </c>
      <c r="M19" s="18">
        <v>1.6249593760156E-2</v>
      </c>
      <c r="N19" s="64">
        <v>8.81678716275789E-2</v>
      </c>
      <c r="O19" s="18">
        <v>0</v>
      </c>
      <c r="P19" s="18">
        <v>0</v>
      </c>
      <c r="Q19" s="64">
        <v>0</v>
      </c>
      <c r="R19" s="18">
        <v>0</v>
      </c>
      <c r="S19" s="18">
        <v>0</v>
      </c>
      <c r="T19" s="12">
        <v>0</v>
      </c>
      <c r="U19" s="6"/>
      <c r="V19" s="6"/>
    </row>
    <row r="20" spans="1:22" x14ac:dyDescent="0.3">
      <c r="A20" s="6"/>
      <c r="B20" s="3" t="s">
        <v>85</v>
      </c>
      <c r="C20" s="18">
        <v>2.1240441801189499E-2</v>
      </c>
      <c r="D20" s="18">
        <v>7.8926598263614797E-2</v>
      </c>
      <c r="E20" s="64">
        <v>0.10864592863678001</v>
      </c>
      <c r="F20" s="18">
        <v>1.34219179920811E-2</v>
      </c>
      <c r="G20" s="18">
        <v>2.9603315571344001E-2</v>
      </c>
      <c r="H20" s="64">
        <v>0.117087449688986</v>
      </c>
      <c r="I20" s="18">
        <v>1.02923013585838E-2</v>
      </c>
      <c r="J20" s="18">
        <v>2.34455896704567E-2</v>
      </c>
      <c r="K20" s="64">
        <v>4.5615235488653198E-2</v>
      </c>
      <c r="L20" s="18">
        <v>1.55159038013964E-2</v>
      </c>
      <c r="M20" s="18">
        <v>4.8748781280468001E-2</v>
      </c>
      <c r="N20" s="64">
        <v>0</v>
      </c>
      <c r="O20" s="18">
        <v>0</v>
      </c>
      <c r="P20" s="18">
        <v>0</v>
      </c>
      <c r="Q20" s="64">
        <v>0</v>
      </c>
      <c r="R20" s="18">
        <v>0</v>
      </c>
      <c r="S20" s="18">
        <v>0</v>
      </c>
      <c r="T20" s="12">
        <v>0</v>
      </c>
      <c r="U20" s="6"/>
      <c r="V20" s="6"/>
    </row>
    <row r="21" spans="1:22" x14ac:dyDescent="0.3">
      <c r="A21" s="6"/>
      <c r="B21" s="3" t="s">
        <v>86</v>
      </c>
      <c r="C21" s="18">
        <v>0</v>
      </c>
      <c r="D21" s="18">
        <v>0</v>
      </c>
      <c r="E21" s="64">
        <v>0</v>
      </c>
      <c r="F21" s="18">
        <v>0</v>
      </c>
      <c r="G21" s="18">
        <v>0</v>
      </c>
      <c r="H21" s="64">
        <v>0</v>
      </c>
      <c r="I21" s="18">
        <v>1.02923013585838E-2</v>
      </c>
      <c r="J21" s="18">
        <v>1.02923013585838E-2</v>
      </c>
      <c r="K21" s="64">
        <v>1.02923013585838E-2</v>
      </c>
      <c r="L21" s="18">
        <v>1.55159038013964E-2</v>
      </c>
      <c r="M21" s="18">
        <v>0</v>
      </c>
      <c r="N21" s="64">
        <v>0</v>
      </c>
      <c r="O21" s="18">
        <v>0</v>
      </c>
      <c r="P21" s="18">
        <v>0</v>
      </c>
      <c r="Q21" s="64">
        <v>0</v>
      </c>
      <c r="R21" s="18">
        <v>0</v>
      </c>
      <c r="S21" s="18">
        <v>0</v>
      </c>
      <c r="T21" s="12">
        <v>0</v>
      </c>
      <c r="U21" s="6"/>
      <c r="V21" s="6"/>
    </row>
    <row r="22" spans="1:22" x14ac:dyDescent="0.3">
      <c r="A22" s="6"/>
      <c r="B22" s="3" t="s">
        <v>87</v>
      </c>
      <c r="C22" s="18">
        <v>0</v>
      </c>
      <c r="D22" s="18">
        <v>0</v>
      </c>
      <c r="E22" s="64">
        <v>0</v>
      </c>
      <c r="F22" s="18">
        <v>0</v>
      </c>
      <c r="G22" s="18">
        <v>0</v>
      </c>
      <c r="H22" s="64">
        <v>0</v>
      </c>
      <c r="I22" s="18">
        <v>0</v>
      </c>
      <c r="J22" s="18">
        <v>0</v>
      </c>
      <c r="K22" s="64">
        <v>0</v>
      </c>
      <c r="L22" s="18">
        <v>0</v>
      </c>
      <c r="M22" s="18">
        <v>0</v>
      </c>
      <c r="N22" s="64">
        <v>0</v>
      </c>
      <c r="O22" s="18">
        <v>0</v>
      </c>
      <c r="P22" s="18">
        <v>0</v>
      </c>
      <c r="Q22" s="64">
        <v>0</v>
      </c>
      <c r="R22" s="18">
        <v>0</v>
      </c>
      <c r="S22" s="18">
        <v>0</v>
      </c>
      <c r="T22" s="12">
        <v>0</v>
      </c>
      <c r="U22" s="6"/>
      <c r="V22" s="6"/>
    </row>
    <row r="23" spans="1:22" ht="15" thickBot="1" x14ac:dyDescent="0.35">
      <c r="A23" s="6"/>
      <c r="B23" s="4" t="s">
        <v>88</v>
      </c>
      <c r="C23" s="65">
        <v>0</v>
      </c>
      <c r="D23" s="65">
        <v>0</v>
      </c>
      <c r="E23" s="66">
        <v>0</v>
      </c>
      <c r="F23" s="65">
        <v>6.7109589960405299E-3</v>
      </c>
      <c r="G23" s="65">
        <v>6.7109589960405299E-3</v>
      </c>
      <c r="H23" s="66">
        <v>6.7109589960405299E-3</v>
      </c>
      <c r="I23" s="65">
        <v>0</v>
      </c>
      <c r="J23" s="65">
        <v>0</v>
      </c>
      <c r="K23" s="66">
        <v>0</v>
      </c>
      <c r="L23" s="65">
        <v>0</v>
      </c>
      <c r="M23" s="65">
        <v>0</v>
      </c>
      <c r="N23" s="66">
        <v>0</v>
      </c>
      <c r="O23" s="65">
        <v>0</v>
      </c>
      <c r="P23" s="65">
        <v>0</v>
      </c>
      <c r="Q23" s="66">
        <v>0</v>
      </c>
      <c r="R23" s="65">
        <v>0</v>
      </c>
      <c r="S23" s="65">
        <v>0</v>
      </c>
      <c r="T23" s="67">
        <v>0</v>
      </c>
      <c r="U23" s="6"/>
      <c r="V23" s="6"/>
    </row>
    <row r="24" spans="1:22" x14ac:dyDescent="0.3">
      <c r="A24" s="6"/>
      <c r="B24" s="6"/>
      <c r="C24" s="6"/>
      <c r="D24" s="6"/>
      <c r="E24" s="6"/>
      <c r="F24" s="6"/>
      <c r="G24" s="6"/>
      <c r="H24" s="6"/>
      <c r="I24" s="6"/>
      <c r="J24" s="6"/>
      <c r="K24" s="6"/>
      <c r="L24" s="6"/>
      <c r="M24" s="6"/>
      <c r="N24" s="6"/>
      <c r="O24" s="6"/>
      <c r="P24" s="6"/>
      <c r="Q24" s="6"/>
      <c r="R24" s="6"/>
      <c r="S24" s="6"/>
      <c r="T24" s="6"/>
      <c r="U24" s="6"/>
      <c r="V24" s="6"/>
    </row>
    <row r="25" spans="1:22" x14ac:dyDescent="0.3">
      <c r="A25" s="6"/>
      <c r="B25" s="6"/>
      <c r="C25" s="6"/>
      <c r="D25" s="6"/>
      <c r="E25" s="6"/>
      <c r="F25" s="6"/>
      <c r="G25" s="6"/>
      <c r="H25" s="6"/>
      <c r="I25" s="6"/>
      <c r="J25" s="6"/>
      <c r="K25" s="6"/>
      <c r="L25" s="6"/>
      <c r="M25" s="6"/>
      <c r="N25" s="6"/>
      <c r="O25" s="6"/>
      <c r="P25" s="6"/>
      <c r="Q25" s="6"/>
      <c r="R25" s="6"/>
      <c r="S25" s="6"/>
      <c r="T25" s="6"/>
      <c r="U25" s="6"/>
      <c r="V25" s="6"/>
    </row>
  </sheetData>
  <mergeCells count="7">
    <mergeCell ref="B2:T2"/>
    <mergeCell ref="C4:N4"/>
    <mergeCell ref="O4:T4"/>
    <mergeCell ref="C5:E5"/>
    <mergeCell ref="F5:H5"/>
    <mergeCell ref="I5:K5"/>
    <mergeCell ref="O5:Q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R25"/>
  <sheetViews>
    <sheetView workbookViewId="0"/>
  </sheetViews>
  <sheetFormatPr defaultRowHeight="14.4" x14ac:dyDescent="0.3"/>
  <cols>
    <col min="1" max="1" width="3.109375" customWidth="1"/>
    <col min="2" max="2" width="8.109375" customWidth="1"/>
    <col min="3" max="3" width="5.5546875" bestFit="1" customWidth="1"/>
    <col min="4" max="4" width="7.6640625" bestFit="1" customWidth="1"/>
    <col min="5" max="6" width="5.5546875" bestFit="1" customWidth="1"/>
    <col min="7" max="7" width="5.5546875" customWidth="1"/>
    <col min="8" max="9" width="5.5546875" bestFit="1" customWidth="1"/>
    <col min="10" max="10" width="7.6640625" bestFit="1" customWidth="1"/>
    <col min="11" max="12" width="5.5546875" bestFit="1" customWidth="1"/>
    <col min="13" max="13" width="7.6640625" bestFit="1" customWidth="1"/>
    <col min="14" max="15" width="5.5546875" bestFit="1" customWidth="1"/>
    <col min="16" max="16" width="7.6640625" bestFit="1" customWidth="1"/>
    <col min="17" max="18" width="5.5546875" bestFit="1" customWidth="1"/>
    <col min="19" max="19" width="5.5546875" customWidth="1"/>
    <col min="20" max="21" width="5.5546875" bestFit="1" customWidth="1"/>
    <col min="22" max="22" width="7.6640625" bestFit="1" customWidth="1"/>
    <col min="23" max="24" width="5.5546875" bestFit="1" customWidth="1"/>
    <col min="25" max="25" width="7.6640625" bestFit="1" customWidth="1"/>
    <col min="26" max="27" width="5.5546875" bestFit="1" customWidth="1"/>
    <col min="28" max="28" width="7.6640625" bestFit="1" customWidth="1"/>
    <col min="29" max="30" width="5.5546875" bestFit="1" customWidth="1"/>
    <col min="31" max="31" width="5.5546875" customWidth="1"/>
    <col min="32" max="32" width="5.5546875" bestFit="1" customWidth="1"/>
    <col min="33" max="33" width="3.109375" customWidth="1"/>
  </cols>
  <sheetData>
    <row r="1" spans="1:44" x14ac:dyDescent="0.3">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44" x14ac:dyDescent="0.3">
      <c r="A2" s="6"/>
      <c r="B2" s="288" t="s">
        <v>133</v>
      </c>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118"/>
      <c r="AH2" s="118"/>
      <c r="AI2" s="118"/>
      <c r="AJ2" s="118"/>
      <c r="AK2" s="118"/>
      <c r="AL2" s="118"/>
      <c r="AM2" s="118"/>
      <c r="AN2" s="118"/>
      <c r="AO2" s="118"/>
      <c r="AP2" s="118"/>
      <c r="AQ2" s="118"/>
      <c r="AR2" s="118"/>
    </row>
    <row r="3" spans="1:44" ht="15" thickBot="1" x14ac:dyDescent="0.35">
      <c r="A3" s="6"/>
      <c r="B3" s="33"/>
      <c r="C3" s="131"/>
      <c r="D3" s="131"/>
      <c r="E3" s="131"/>
      <c r="F3" s="33"/>
      <c r="G3" s="150"/>
      <c r="H3" s="33"/>
      <c r="I3" s="33"/>
      <c r="J3" s="33"/>
      <c r="K3" s="33"/>
      <c r="L3" s="33"/>
      <c r="M3" s="33"/>
      <c r="N3" s="33"/>
      <c r="O3" s="131"/>
      <c r="P3" s="131"/>
      <c r="Q3" s="131"/>
      <c r="R3" s="33"/>
      <c r="S3" s="150"/>
      <c r="T3" s="33"/>
      <c r="U3" s="6"/>
      <c r="V3" s="6"/>
      <c r="W3" s="6"/>
      <c r="X3" s="6"/>
      <c r="Y3" s="6"/>
      <c r="Z3" s="6"/>
      <c r="AA3" s="6"/>
      <c r="AB3" s="6"/>
      <c r="AC3" s="6"/>
      <c r="AD3" s="6"/>
      <c r="AE3" s="6"/>
      <c r="AF3" s="6"/>
      <c r="AG3" s="6"/>
    </row>
    <row r="4" spans="1:44" x14ac:dyDescent="0.3">
      <c r="A4" s="6"/>
      <c r="B4" s="289" t="s">
        <v>35</v>
      </c>
      <c r="C4" s="232" t="s">
        <v>42</v>
      </c>
      <c r="D4" s="215"/>
      <c r="E4" s="215"/>
      <c r="F4" s="215"/>
      <c r="G4" s="215"/>
      <c r="H4" s="216"/>
      <c r="I4" s="232" t="s">
        <v>40</v>
      </c>
      <c r="J4" s="215"/>
      <c r="K4" s="215"/>
      <c r="L4" s="215"/>
      <c r="M4" s="215"/>
      <c r="N4" s="215"/>
      <c r="O4" s="215"/>
      <c r="P4" s="215"/>
      <c r="Q4" s="215"/>
      <c r="R4" s="215"/>
      <c r="S4" s="215"/>
      <c r="T4" s="216"/>
      <c r="U4" s="232" t="s">
        <v>41</v>
      </c>
      <c r="V4" s="215"/>
      <c r="W4" s="215"/>
      <c r="X4" s="215"/>
      <c r="Y4" s="215"/>
      <c r="Z4" s="215"/>
      <c r="AA4" s="215"/>
      <c r="AB4" s="215"/>
      <c r="AC4" s="215"/>
      <c r="AD4" s="215"/>
      <c r="AE4" s="215"/>
      <c r="AF4" s="233"/>
      <c r="AG4" s="29"/>
    </row>
    <row r="5" spans="1:44" x14ac:dyDescent="0.3">
      <c r="A5" s="6"/>
      <c r="B5" s="284"/>
      <c r="C5" s="219" t="s">
        <v>141</v>
      </c>
      <c r="D5" s="219"/>
      <c r="E5" s="283"/>
      <c r="F5" s="161"/>
      <c r="G5" s="161"/>
      <c r="H5" s="162"/>
      <c r="I5" s="282" t="s">
        <v>139</v>
      </c>
      <c r="J5" s="219"/>
      <c r="K5" s="283"/>
      <c r="L5" s="282" t="s">
        <v>142</v>
      </c>
      <c r="M5" s="219"/>
      <c r="N5" s="283"/>
      <c r="O5" s="282" t="s">
        <v>141</v>
      </c>
      <c r="P5" s="219"/>
      <c r="Q5" s="283"/>
      <c r="R5" s="163"/>
      <c r="S5" s="161"/>
      <c r="T5" s="162"/>
      <c r="U5" s="282" t="s">
        <v>139</v>
      </c>
      <c r="V5" s="219"/>
      <c r="W5" s="283"/>
      <c r="X5" s="282" t="s">
        <v>142</v>
      </c>
      <c r="Y5" s="219"/>
      <c r="Z5" s="283"/>
      <c r="AA5" s="282" t="s">
        <v>141</v>
      </c>
      <c r="AB5" s="219"/>
      <c r="AC5" s="283"/>
      <c r="AD5" s="163"/>
      <c r="AE5" s="161"/>
      <c r="AF5" s="164"/>
      <c r="AG5" s="29"/>
    </row>
    <row r="6" spans="1:44" x14ac:dyDescent="0.3">
      <c r="A6" s="6"/>
      <c r="B6" s="285"/>
      <c r="C6" s="43" t="s">
        <v>137</v>
      </c>
      <c r="D6" s="43" t="s">
        <v>31</v>
      </c>
      <c r="E6" s="55" t="s">
        <v>138</v>
      </c>
      <c r="F6" s="43">
        <v>2017</v>
      </c>
      <c r="G6" s="43">
        <v>2018</v>
      </c>
      <c r="H6" s="55">
        <v>2019</v>
      </c>
      <c r="I6" s="43" t="s">
        <v>137</v>
      </c>
      <c r="J6" s="43" t="s">
        <v>31</v>
      </c>
      <c r="K6" s="55" t="s">
        <v>138</v>
      </c>
      <c r="L6" s="43" t="s">
        <v>137</v>
      </c>
      <c r="M6" s="43" t="s">
        <v>31</v>
      </c>
      <c r="N6" s="55" t="s">
        <v>138</v>
      </c>
      <c r="O6" s="43" t="s">
        <v>137</v>
      </c>
      <c r="P6" s="43" t="s">
        <v>31</v>
      </c>
      <c r="Q6" s="55" t="s">
        <v>138</v>
      </c>
      <c r="R6" s="43">
        <v>2017</v>
      </c>
      <c r="S6" s="43">
        <v>2018</v>
      </c>
      <c r="T6" s="55">
        <v>2019</v>
      </c>
      <c r="U6" s="43" t="s">
        <v>137</v>
      </c>
      <c r="V6" s="43" t="s">
        <v>31</v>
      </c>
      <c r="W6" s="55" t="s">
        <v>138</v>
      </c>
      <c r="X6" s="43" t="s">
        <v>137</v>
      </c>
      <c r="Y6" s="43" t="s">
        <v>31</v>
      </c>
      <c r="Z6" s="55" t="s">
        <v>138</v>
      </c>
      <c r="AA6" s="43" t="s">
        <v>137</v>
      </c>
      <c r="AB6" s="43" t="s">
        <v>31</v>
      </c>
      <c r="AC6" s="55" t="s">
        <v>138</v>
      </c>
      <c r="AD6" s="43">
        <v>2017</v>
      </c>
      <c r="AE6" s="43">
        <v>2018</v>
      </c>
      <c r="AF6" s="55">
        <v>2019</v>
      </c>
      <c r="AG6" s="29"/>
    </row>
    <row r="7" spans="1:44" x14ac:dyDescent="0.3">
      <c r="A7" s="6"/>
      <c r="B7" s="3">
        <v>48</v>
      </c>
      <c r="C7" s="18">
        <v>0</v>
      </c>
      <c r="D7" s="18">
        <v>0</v>
      </c>
      <c r="E7" s="64">
        <v>0</v>
      </c>
      <c r="F7" s="18">
        <v>0</v>
      </c>
      <c r="G7" s="18">
        <v>0</v>
      </c>
      <c r="H7" s="64">
        <v>0</v>
      </c>
      <c r="I7" s="18">
        <v>6.0597419999999999E-2</v>
      </c>
      <c r="J7" s="18">
        <v>3.394276235</v>
      </c>
      <c r="K7" s="64">
        <v>17.50689204</v>
      </c>
      <c r="L7" s="18">
        <v>3.8574168860000002</v>
      </c>
      <c r="M7" s="18">
        <v>4.3805092300000004</v>
      </c>
      <c r="N7" s="64">
        <v>8.2617828339999999</v>
      </c>
      <c r="O7" s="18">
        <v>9.8553610999999999E-2</v>
      </c>
      <c r="P7" s="18">
        <v>0.52753887399999999</v>
      </c>
      <c r="Q7" s="64">
        <v>6.9498959559999998</v>
      </c>
      <c r="R7" s="18">
        <v>0.100404878</v>
      </c>
      <c r="S7" s="18">
        <v>3.4850443819999999</v>
      </c>
      <c r="T7" s="64">
        <v>1.1544226580000001</v>
      </c>
      <c r="U7" s="18">
        <v>0.96456399199999998</v>
      </c>
      <c r="V7" s="18">
        <v>0.96456399199999998</v>
      </c>
      <c r="W7" s="64">
        <v>0.96456399199999998</v>
      </c>
      <c r="X7" s="18">
        <v>3.2628315999999997E-2</v>
      </c>
      <c r="Y7" s="18">
        <v>1.4604821480000001</v>
      </c>
      <c r="Z7" s="64">
        <v>6.4571395989999996</v>
      </c>
      <c r="AA7" s="18">
        <v>1.4439967999999999E-2</v>
      </c>
      <c r="AB7" s="18">
        <v>0.14419253600000001</v>
      </c>
      <c r="AC7" s="64">
        <v>0.25897876800000003</v>
      </c>
      <c r="AD7" s="18">
        <v>0.169025288</v>
      </c>
      <c r="AE7" s="18">
        <v>1.8092687199999999</v>
      </c>
      <c r="AF7" s="18">
        <v>1.6153352670000001</v>
      </c>
      <c r="AG7" s="29"/>
    </row>
    <row r="8" spans="1:44" x14ac:dyDescent="0.3">
      <c r="A8" s="6"/>
      <c r="B8" s="3">
        <v>47</v>
      </c>
      <c r="C8" s="18">
        <v>0</v>
      </c>
      <c r="D8" s="18">
        <v>0</v>
      </c>
      <c r="E8" s="64">
        <v>0</v>
      </c>
      <c r="F8" s="18">
        <v>0</v>
      </c>
      <c r="G8" s="18">
        <v>0</v>
      </c>
      <c r="H8" s="64">
        <v>0</v>
      </c>
      <c r="I8" s="18">
        <v>0.29012296199999998</v>
      </c>
      <c r="J8" s="18">
        <v>5.6371313289999998</v>
      </c>
      <c r="K8" s="64">
        <v>15.22152107</v>
      </c>
      <c r="L8" s="18">
        <v>2.6617267509999998</v>
      </c>
      <c r="M8" s="18">
        <v>18.369549589999998</v>
      </c>
      <c r="N8" s="64">
        <v>34.2931077</v>
      </c>
      <c r="O8" s="18">
        <v>2.7822249E-2</v>
      </c>
      <c r="P8" s="18">
        <v>6.6898194330000003</v>
      </c>
      <c r="Q8" s="64">
        <v>35.198666029999998</v>
      </c>
      <c r="R8" s="18">
        <v>10.074276230000001</v>
      </c>
      <c r="S8" s="18">
        <v>28.00716551</v>
      </c>
      <c r="T8" s="64">
        <v>34.464645480000001</v>
      </c>
      <c r="U8" s="18">
        <v>13.062103949999999</v>
      </c>
      <c r="V8" s="18">
        <v>13.062103949999999</v>
      </c>
      <c r="W8" s="64">
        <v>13.062103949999999</v>
      </c>
      <c r="X8" s="18">
        <v>11.8046796</v>
      </c>
      <c r="Y8" s="18">
        <v>20.424990869999998</v>
      </c>
      <c r="Z8" s="64">
        <v>65.125098269999995</v>
      </c>
      <c r="AA8" s="18">
        <v>4.1293121419999999</v>
      </c>
      <c r="AB8" s="18">
        <v>22.808838359999999</v>
      </c>
      <c r="AC8" s="64">
        <v>35.3719629</v>
      </c>
      <c r="AD8" s="18">
        <v>26.164989370000001</v>
      </c>
      <c r="AE8" s="18">
        <v>21.681875789999999</v>
      </c>
      <c r="AF8" s="18">
        <v>30.021198399999999</v>
      </c>
      <c r="AG8" s="29"/>
    </row>
    <row r="9" spans="1:44" x14ac:dyDescent="0.3">
      <c r="A9" s="6"/>
      <c r="B9" s="3">
        <v>46</v>
      </c>
      <c r="C9" s="18">
        <v>55.490224050000002</v>
      </c>
      <c r="D9" s="18">
        <v>65.199590360000002</v>
      </c>
      <c r="E9" s="64">
        <v>71.431209069999994</v>
      </c>
      <c r="F9" s="18">
        <v>73.971218440000001</v>
      </c>
      <c r="G9" s="18">
        <v>71.244428060000004</v>
      </c>
      <c r="H9" s="64">
        <v>72.911524180000001</v>
      </c>
      <c r="I9" s="18">
        <v>2.7686938950000002</v>
      </c>
      <c r="J9" s="18">
        <v>8.9238059799999991</v>
      </c>
      <c r="K9" s="64">
        <v>10.612372069999999</v>
      </c>
      <c r="L9" s="18">
        <v>8.1699833280000007</v>
      </c>
      <c r="M9" s="18">
        <v>11.8963284</v>
      </c>
      <c r="N9" s="64">
        <v>17.28444923</v>
      </c>
      <c r="O9" s="18">
        <v>2.3039979999999998E-3</v>
      </c>
      <c r="P9" s="18">
        <v>1.6162906690000001</v>
      </c>
      <c r="Q9" s="64">
        <v>18.891765379999999</v>
      </c>
      <c r="R9" s="18">
        <v>8.8881726190000006</v>
      </c>
      <c r="S9" s="18">
        <v>1.5235945310000001</v>
      </c>
      <c r="T9" s="64">
        <v>6.958380032</v>
      </c>
      <c r="U9" s="18">
        <v>7.7749372169999997</v>
      </c>
      <c r="V9" s="18">
        <v>7.7749372169999997</v>
      </c>
      <c r="W9" s="64">
        <v>7.7749372169999997</v>
      </c>
      <c r="X9" s="18">
        <v>1.449081651</v>
      </c>
      <c r="Y9" s="18">
        <v>18.37478467</v>
      </c>
      <c r="Z9" s="64">
        <v>26.372653960000001</v>
      </c>
      <c r="AA9" s="18">
        <v>7.3169209999999997E-3</v>
      </c>
      <c r="AB9" s="18">
        <v>7.7654088860000003</v>
      </c>
      <c r="AC9" s="64">
        <v>11.62739762</v>
      </c>
      <c r="AD9" s="18">
        <v>11.71482555</v>
      </c>
      <c r="AE9" s="18">
        <v>11.835919820000001</v>
      </c>
      <c r="AF9" s="18">
        <v>8.6108289239999998</v>
      </c>
      <c r="AG9" s="29"/>
    </row>
    <row r="10" spans="1:44" x14ac:dyDescent="0.3">
      <c r="A10" s="6"/>
      <c r="B10" s="3">
        <v>45</v>
      </c>
      <c r="C10" s="18">
        <v>0</v>
      </c>
      <c r="D10" s="18">
        <v>0</v>
      </c>
      <c r="E10" s="64">
        <v>0</v>
      </c>
      <c r="F10" s="18">
        <v>0</v>
      </c>
      <c r="G10" s="18">
        <v>0</v>
      </c>
      <c r="H10" s="64">
        <v>0</v>
      </c>
      <c r="I10" s="18">
        <v>11.48790979</v>
      </c>
      <c r="J10" s="18">
        <v>19.861554590000001</v>
      </c>
      <c r="K10" s="64">
        <v>49.122309039999998</v>
      </c>
      <c r="L10" s="18">
        <v>8.4577397679999997</v>
      </c>
      <c r="M10" s="18">
        <v>17.57312649</v>
      </c>
      <c r="N10" s="64">
        <v>28.816816540000001</v>
      </c>
      <c r="O10" s="18">
        <v>1.083658781</v>
      </c>
      <c r="P10" s="18">
        <v>5.2538104859999999</v>
      </c>
      <c r="Q10" s="64">
        <v>15.400858749999999</v>
      </c>
      <c r="R10" s="18">
        <v>7.1468872919999997</v>
      </c>
      <c r="S10" s="18">
        <v>3.9660609560000002</v>
      </c>
      <c r="T10" s="64">
        <v>1.0365040109999999</v>
      </c>
      <c r="U10" s="18">
        <v>0.265856757</v>
      </c>
      <c r="V10" s="18">
        <v>3.1480718379999999</v>
      </c>
      <c r="W10" s="64">
        <v>6.2223286729999998</v>
      </c>
      <c r="X10" s="18">
        <v>9.5518436999999998E-2</v>
      </c>
      <c r="Y10" s="18">
        <v>8.3431701950000008</v>
      </c>
      <c r="Z10" s="64">
        <v>24.364210440000001</v>
      </c>
      <c r="AA10" s="18">
        <v>4.8870987999999997E-2</v>
      </c>
      <c r="AB10" s="18">
        <v>2.6069284100000001</v>
      </c>
      <c r="AC10" s="64">
        <v>25.295385719999999</v>
      </c>
      <c r="AD10" s="18">
        <v>0.68062240900000004</v>
      </c>
      <c r="AE10" s="18">
        <v>0.57721227900000005</v>
      </c>
      <c r="AF10" s="18">
        <v>5.1335823219999996</v>
      </c>
      <c r="AG10" s="29"/>
    </row>
    <row r="11" spans="1:44" x14ac:dyDescent="0.3">
      <c r="A11" s="6"/>
      <c r="B11" s="3">
        <v>44</v>
      </c>
      <c r="C11" s="18">
        <v>27.220248560000002</v>
      </c>
      <c r="D11" s="18">
        <v>34.800409639999998</v>
      </c>
      <c r="E11" s="64">
        <v>44.509775949999998</v>
      </c>
      <c r="F11" s="18">
        <v>26.028781559999999</v>
      </c>
      <c r="G11" s="18">
        <v>28.755571939999999</v>
      </c>
      <c r="H11" s="64">
        <v>27.088475819999999</v>
      </c>
      <c r="I11" s="18">
        <v>6.6822651879999997</v>
      </c>
      <c r="J11" s="18">
        <v>25.673477590000001</v>
      </c>
      <c r="K11" s="64">
        <v>32.807748689999997</v>
      </c>
      <c r="L11" s="18">
        <v>2.5875996040000002</v>
      </c>
      <c r="M11" s="18">
        <v>10.276766889999999</v>
      </c>
      <c r="N11" s="64">
        <v>30.229798469999999</v>
      </c>
      <c r="O11" s="18">
        <v>6.1814443749999999</v>
      </c>
      <c r="P11" s="18">
        <v>20.275687099999999</v>
      </c>
      <c r="Q11" s="64">
        <v>29.812491640000001</v>
      </c>
      <c r="R11" s="18">
        <v>48.25581528</v>
      </c>
      <c r="S11" s="18">
        <v>18.239038390000001</v>
      </c>
      <c r="T11" s="64">
        <v>3.8556388149999998</v>
      </c>
      <c r="U11" s="18">
        <v>14.37421909</v>
      </c>
      <c r="V11" s="18">
        <v>37.770252800000002</v>
      </c>
      <c r="W11" s="64">
        <v>43.796310990000002</v>
      </c>
      <c r="X11" s="18">
        <v>7.0032380000000005E-2</v>
      </c>
      <c r="Y11" s="18">
        <v>3.6468662869999999</v>
      </c>
      <c r="Z11" s="64">
        <v>22.556023849999999</v>
      </c>
      <c r="AA11" s="18">
        <v>6.9404363330000001</v>
      </c>
      <c r="AB11" s="18">
        <v>13.00284025</v>
      </c>
      <c r="AC11" s="64">
        <v>30.696481890000001</v>
      </c>
      <c r="AD11" s="18">
        <v>11.099389029999999</v>
      </c>
      <c r="AE11" s="18">
        <v>15.465264360000001</v>
      </c>
      <c r="AF11" s="18">
        <v>14.17789949</v>
      </c>
      <c r="AG11" s="29"/>
    </row>
    <row r="12" spans="1:44" x14ac:dyDescent="0.3">
      <c r="A12" s="6"/>
      <c r="B12" s="3">
        <v>43</v>
      </c>
      <c r="C12" s="18">
        <v>1.7015306029999999</v>
      </c>
      <c r="D12" s="18">
        <v>1.7015306029999999</v>
      </c>
      <c r="E12" s="64">
        <v>1.7015306029999999</v>
      </c>
      <c r="F12" s="18">
        <v>0</v>
      </c>
      <c r="G12" s="18">
        <v>0</v>
      </c>
      <c r="H12" s="64">
        <v>0</v>
      </c>
      <c r="I12" s="18">
        <v>9.7868724440000001</v>
      </c>
      <c r="J12" s="18">
        <v>16.862137659999998</v>
      </c>
      <c r="K12" s="64">
        <v>27.874624669999999</v>
      </c>
      <c r="L12" s="18">
        <v>1.947724942</v>
      </c>
      <c r="M12" s="18">
        <v>15.908534059999999</v>
      </c>
      <c r="N12" s="64">
        <v>39.216009380000003</v>
      </c>
      <c r="O12" s="18">
        <v>5.4339715240000004</v>
      </c>
      <c r="P12" s="18">
        <v>15.218421449999999</v>
      </c>
      <c r="Q12" s="64">
        <v>53.414097380000001</v>
      </c>
      <c r="R12" s="18">
        <v>21.902649709999999</v>
      </c>
      <c r="S12" s="18">
        <v>14.07680195</v>
      </c>
      <c r="T12" s="64">
        <v>27.812396100000001</v>
      </c>
      <c r="U12" s="18">
        <v>2.9119417799999998</v>
      </c>
      <c r="V12" s="18">
        <v>40.830603920000001</v>
      </c>
      <c r="W12" s="64">
        <v>44.605862469999998</v>
      </c>
      <c r="X12" s="18">
        <v>2.6537554139999999</v>
      </c>
      <c r="Y12" s="18">
        <v>13.240592879999999</v>
      </c>
      <c r="Z12" s="64">
        <v>23.891000200000001</v>
      </c>
      <c r="AA12" s="18">
        <v>19.19225625</v>
      </c>
      <c r="AB12" s="18">
        <v>32.94391881</v>
      </c>
      <c r="AC12" s="64">
        <v>44.4293677</v>
      </c>
      <c r="AD12" s="18">
        <v>36.17580341</v>
      </c>
      <c r="AE12" s="18">
        <v>26.185561180000001</v>
      </c>
      <c r="AF12" s="18">
        <v>32.279010220000004</v>
      </c>
      <c r="AG12" s="29"/>
    </row>
    <row r="13" spans="1:44" x14ac:dyDescent="0.3">
      <c r="A13" s="6"/>
      <c r="B13" s="3">
        <v>42</v>
      </c>
      <c r="C13" s="18">
        <v>0</v>
      </c>
      <c r="D13" s="18">
        <v>0</v>
      </c>
      <c r="E13" s="64">
        <v>0</v>
      </c>
      <c r="F13" s="18">
        <v>0</v>
      </c>
      <c r="G13" s="18">
        <v>0</v>
      </c>
      <c r="H13" s="64">
        <v>0</v>
      </c>
      <c r="I13" s="18">
        <v>5.4231611390000003</v>
      </c>
      <c r="J13" s="18">
        <v>6.3884167209999996</v>
      </c>
      <c r="K13" s="64">
        <v>36.87330935</v>
      </c>
      <c r="L13" s="18">
        <v>0.185416259</v>
      </c>
      <c r="M13" s="18">
        <v>16.151063369999999</v>
      </c>
      <c r="N13" s="64">
        <v>33.962999809999999</v>
      </c>
      <c r="O13" s="18">
        <v>5.3448685039999999</v>
      </c>
      <c r="P13" s="18">
        <v>31.13734865</v>
      </c>
      <c r="Q13" s="64">
        <v>59.138712210000001</v>
      </c>
      <c r="R13" s="18">
        <v>3.6317939909999999</v>
      </c>
      <c r="S13" s="18">
        <v>30.70229428</v>
      </c>
      <c r="T13" s="64">
        <v>24.718012900000002</v>
      </c>
      <c r="U13" s="18">
        <v>3.9183201000000001E-2</v>
      </c>
      <c r="V13" s="18">
        <v>11.45953375</v>
      </c>
      <c r="W13" s="64">
        <v>82.713839129999997</v>
      </c>
      <c r="X13" s="18">
        <v>0.85969303100000005</v>
      </c>
      <c r="Y13" s="18">
        <v>7.9549349490000001</v>
      </c>
      <c r="Z13" s="64">
        <v>32.493366969999997</v>
      </c>
      <c r="AA13" s="18">
        <v>4.5163232820000001</v>
      </c>
      <c r="AB13" s="18">
        <v>11.56687994</v>
      </c>
      <c r="AC13" s="64">
        <v>32.010882860000002</v>
      </c>
      <c r="AD13" s="18">
        <v>13.99534493</v>
      </c>
      <c r="AE13" s="18">
        <v>18.243694829999999</v>
      </c>
      <c r="AF13" s="18">
        <v>7.8491832229999998</v>
      </c>
      <c r="AG13" s="29"/>
    </row>
    <row r="14" spans="1:44" ht="15" thickBot="1" x14ac:dyDescent="0.35">
      <c r="A14" s="6"/>
      <c r="B14" s="4">
        <v>41</v>
      </c>
      <c r="C14" s="65">
        <v>0</v>
      </c>
      <c r="D14" s="65">
        <v>0</v>
      </c>
      <c r="E14" s="66">
        <v>0</v>
      </c>
      <c r="F14" s="65">
        <v>0</v>
      </c>
      <c r="G14" s="65">
        <v>0</v>
      </c>
      <c r="H14" s="66">
        <v>0</v>
      </c>
      <c r="I14" s="65">
        <v>0</v>
      </c>
      <c r="J14" s="65">
        <v>0</v>
      </c>
      <c r="K14" s="66">
        <v>0</v>
      </c>
      <c r="L14" s="65">
        <v>0</v>
      </c>
      <c r="M14" s="65">
        <v>0</v>
      </c>
      <c r="N14" s="66">
        <v>0</v>
      </c>
      <c r="O14" s="65">
        <v>0</v>
      </c>
      <c r="P14" s="65">
        <v>0</v>
      </c>
      <c r="Q14" s="66">
        <v>0</v>
      </c>
      <c r="R14" s="65">
        <v>0</v>
      </c>
      <c r="S14" s="65">
        <v>0</v>
      </c>
      <c r="T14" s="66">
        <v>0</v>
      </c>
      <c r="U14" s="65">
        <v>0</v>
      </c>
      <c r="V14" s="65">
        <v>0</v>
      </c>
      <c r="W14" s="66">
        <v>0</v>
      </c>
      <c r="X14" s="65">
        <v>0.49387617900000003</v>
      </c>
      <c r="Y14" s="65">
        <v>3.2229913940000001</v>
      </c>
      <c r="Z14" s="66">
        <v>19.091767059999999</v>
      </c>
      <c r="AA14" s="65">
        <v>0.20101107900000001</v>
      </c>
      <c r="AB14" s="65">
        <v>0.45446998199999999</v>
      </c>
      <c r="AC14" s="66">
        <v>14.068564780000001</v>
      </c>
      <c r="AD14" s="65">
        <v>0</v>
      </c>
      <c r="AE14" s="65">
        <v>4.2012030310000004</v>
      </c>
      <c r="AF14" s="65">
        <v>0.31296214900000002</v>
      </c>
      <c r="AG14" s="29"/>
    </row>
    <row r="15" spans="1:44" x14ac:dyDescent="0.3">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row>
    <row r="16" spans="1:44" x14ac:dyDescent="0.3">
      <c r="A16" s="6"/>
      <c r="B16" s="6"/>
      <c r="C16" s="6"/>
      <c r="D16" s="6"/>
      <c r="E16" s="6"/>
      <c r="F16" s="6"/>
      <c r="G16" s="6"/>
      <c r="H16" s="6"/>
      <c r="I16" s="6"/>
      <c r="J16" s="6"/>
      <c r="K16" s="6"/>
      <c r="L16" s="6"/>
      <c r="M16" s="6"/>
      <c r="N16" s="6"/>
      <c r="O16" s="6"/>
      <c r="P16" s="6"/>
      <c r="Q16" s="6"/>
      <c r="R16" s="6"/>
      <c r="S16" s="6"/>
      <c r="T16" s="6"/>
      <c r="U16" s="6"/>
    </row>
    <row r="17" spans="1:21" ht="15" customHeight="1" x14ac:dyDescent="0.3">
      <c r="A17" s="6"/>
      <c r="U17" s="6"/>
    </row>
    <row r="18" spans="1:21" x14ac:dyDescent="0.3">
      <c r="A18" s="6"/>
      <c r="U18" s="6"/>
    </row>
    <row r="19" spans="1:21" x14ac:dyDescent="0.3">
      <c r="A19" s="6"/>
      <c r="U19" s="6"/>
    </row>
    <row r="20" spans="1:21" x14ac:dyDescent="0.3">
      <c r="A20" s="6"/>
      <c r="U20" s="6"/>
    </row>
    <row r="21" spans="1:21" x14ac:dyDescent="0.3">
      <c r="A21" s="6"/>
      <c r="U21" s="6"/>
    </row>
    <row r="22" spans="1:21" x14ac:dyDescent="0.3">
      <c r="A22" s="6"/>
      <c r="U22" s="6"/>
    </row>
    <row r="23" spans="1:21" x14ac:dyDescent="0.3">
      <c r="A23" s="6"/>
      <c r="U23" s="6"/>
    </row>
    <row r="24" spans="1:21" x14ac:dyDescent="0.3">
      <c r="A24" s="6"/>
      <c r="U24" s="6"/>
    </row>
    <row r="25" spans="1:21" x14ac:dyDescent="0.3">
      <c r="A25" s="6"/>
      <c r="U25" s="6"/>
    </row>
  </sheetData>
  <sortState xmlns:xlrd2="http://schemas.microsoft.com/office/spreadsheetml/2017/richdata2" ref="B7:N23">
    <sortCondition descending="1" ref="B7:B23"/>
  </sortState>
  <mergeCells count="12">
    <mergeCell ref="B4:B6"/>
    <mergeCell ref="B2:AF2"/>
    <mergeCell ref="U4:AF4"/>
    <mergeCell ref="U5:W5"/>
    <mergeCell ref="X5:Z5"/>
    <mergeCell ref="I4:T4"/>
    <mergeCell ref="I5:K5"/>
    <mergeCell ref="L5:N5"/>
    <mergeCell ref="C5:E5"/>
    <mergeCell ref="C4:H4"/>
    <mergeCell ref="O5:Q5"/>
    <mergeCell ref="AA5:AC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14"/>
  <sheetViews>
    <sheetView workbookViewId="0"/>
  </sheetViews>
  <sheetFormatPr defaultRowHeight="14.4" x14ac:dyDescent="0.3"/>
  <cols>
    <col min="1" max="1" width="3.6640625" customWidth="1"/>
    <col min="2" max="2" width="16.5546875" bestFit="1" customWidth="1"/>
    <col min="3" max="3" width="5.5546875" bestFit="1" customWidth="1"/>
    <col min="4" max="4" width="7.6640625" bestFit="1" customWidth="1"/>
    <col min="5" max="6" width="5.5546875" bestFit="1" customWidth="1"/>
    <col min="7" max="7" width="5.5546875" customWidth="1"/>
    <col min="8" max="9" width="5.5546875" bestFit="1" customWidth="1"/>
    <col min="10" max="10" width="7.6640625" bestFit="1" customWidth="1"/>
    <col min="11" max="12" width="5.5546875" bestFit="1" customWidth="1"/>
    <col min="13" max="13" width="7.6640625" bestFit="1" customWidth="1"/>
    <col min="14" max="15" width="5.5546875" bestFit="1" customWidth="1"/>
    <col min="16" max="16" width="7.6640625" bestFit="1" customWidth="1"/>
    <col min="17" max="18" width="5.5546875" bestFit="1" customWidth="1"/>
    <col min="19" max="19" width="5.5546875" customWidth="1"/>
    <col min="20" max="21" width="5.5546875" bestFit="1" customWidth="1"/>
    <col min="22" max="22" width="7.6640625" bestFit="1" customWidth="1"/>
    <col min="23" max="23" width="6.5546875" bestFit="1" customWidth="1"/>
    <col min="24" max="24" width="5.5546875" bestFit="1" customWidth="1"/>
    <col min="25" max="25" width="7.6640625" bestFit="1" customWidth="1"/>
    <col min="26" max="26" width="6.5546875" bestFit="1" customWidth="1"/>
    <col min="27" max="27" width="5.5546875" bestFit="1" customWidth="1"/>
    <col min="28" max="28" width="7.6640625" bestFit="1" customWidth="1"/>
    <col min="29" max="30" width="5.5546875" bestFit="1" customWidth="1"/>
    <col min="31" max="31" width="5.5546875" customWidth="1"/>
    <col min="32" max="32" width="5.5546875" bestFit="1" customWidth="1"/>
    <col min="33" max="33" width="2.88671875" customWidth="1"/>
  </cols>
  <sheetData>
    <row r="1" spans="1:33" x14ac:dyDescent="0.3">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x14ac:dyDescent="0.3">
      <c r="A2" s="6"/>
      <c r="B2" s="288" t="s">
        <v>134</v>
      </c>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6"/>
    </row>
    <row r="3" spans="1:33" ht="15"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row>
    <row r="4" spans="1:33" x14ac:dyDescent="0.3">
      <c r="A4" s="6"/>
      <c r="B4" s="286" t="s">
        <v>36</v>
      </c>
      <c r="C4" s="232" t="s">
        <v>42</v>
      </c>
      <c r="D4" s="215"/>
      <c r="E4" s="215"/>
      <c r="F4" s="215"/>
      <c r="G4" s="215"/>
      <c r="H4" s="216"/>
      <c r="I4" s="215" t="s">
        <v>40</v>
      </c>
      <c r="J4" s="215"/>
      <c r="K4" s="215"/>
      <c r="L4" s="215"/>
      <c r="M4" s="215"/>
      <c r="N4" s="215"/>
      <c r="O4" s="215"/>
      <c r="P4" s="215"/>
      <c r="Q4" s="215"/>
      <c r="R4" s="215"/>
      <c r="S4" s="215"/>
      <c r="T4" s="216"/>
      <c r="U4" s="215" t="s">
        <v>41</v>
      </c>
      <c r="V4" s="215"/>
      <c r="W4" s="215"/>
      <c r="X4" s="215"/>
      <c r="Y4" s="215"/>
      <c r="Z4" s="215"/>
      <c r="AA4" s="215"/>
      <c r="AB4" s="215"/>
      <c r="AC4" s="215"/>
      <c r="AD4" s="215"/>
      <c r="AE4" s="215"/>
      <c r="AF4" s="215"/>
      <c r="AG4" s="29"/>
    </row>
    <row r="5" spans="1:33" x14ac:dyDescent="0.3">
      <c r="A5" s="6"/>
      <c r="B5" s="287"/>
      <c r="C5" s="219" t="s">
        <v>141</v>
      </c>
      <c r="D5" s="219"/>
      <c r="E5" s="283"/>
      <c r="F5" s="219"/>
      <c r="G5" s="219"/>
      <c r="H5" s="283"/>
      <c r="I5" s="219" t="s">
        <v>139</v>
      </c>
      <c r="J5" s="219"/>
      <c r="K5" s="283"/>
      <c r="L5" s="219" t="s">
        <v>142</v>
      </c>
      <c r="M5" s="219"/>
      <c r="N5" s="283"/>
      <c r="O5" s="219" t="s">
        <v>141</v>
      </c>
      <c r="P5" s="219"/>
      <c r="Q5" s="283"/>
      <c r="R5" s="219"/>
      <c r="S5" s="219"/>
      <c r="T5" s="283"/>
      <c r="U5" s="219" t="s">
        <v>139</v>
      </c>
      <c r="V5" s="219"/>
      <c r="W5" s="283"/>
      <c r="X5" s="219" t="s">
        <v>142</v>
      </c>
      <c r="Y5" s="219"/>
      <c r="Z5" s="283"/>
      <c r="AA5" s="219" t="s">
        <v>141</v>
      </c>
      <c r="AB5" s="219"/>
      <c r="AC5" s="283"/>
      <c r="AD5" s="219"/>
      <c r="AE5" s="219"/>
      <c r="AF5" s="219"/>
      <c r="AG5" s="29"/>
    </row>
    <row r="6" spans="1:33" x14ac:dyDescent="0.3">
      <c r="A6" s="6"/>
      <c r="B6" s="287"/>
      <c r="C6" s="43" t="s">
        <v>137</v>
      </c>
      <c r="D6" s="43" t="s">
        <v>31</v>
      </c>
      <c r="E6" s="55" t="s">
        <v>138</v>
      </c>
      <c r="F6" s="43">
        <v>2017</v>
      </c>
      <c r="G6" s="43">
        <v>2018</v>
      </c>
      <c r="H6" s="43">
        <v>2019</v>
      </c>
      <c r="I6" s="82" t="s">
        <v>137</v>
      </c>
      <c r="J6" s="43" t="s">
        <v>31</v>
      </c>
      <c r="K6" s="55" t="s">
        <v>138</v>
      </c>
      <c r="L6" s="43" t="s">
        <v>137</v>
      </c>
      <c r="M6" s="43" t="s">
        <v>31</v>
      </c>
      <c r="N6" s="55" t="s">
        <v>138</v>
      </c>
      <c r="O6" s="43" t="s">
        <v>137</v>
      </c>
      <c r="P6" s="43" t="s">
        <v>31</v>
      </c>
      <c r="Q6" s="55" t="s">
        <v>138</v>
      </c>
      <c r="R6" s="43">
        <v>2017</v>
      </c>
      <c r="S6" s="43">
        <v>2018</v>
      </c>
      <c r="T6" s="43">
        <v>2019</v>
      </c>
      <c r="U6" s="82" t="s">
        <v>137</v>
      </c>
      <c r="V6" s="43" t="s">
        <v>31</v>
      </c>
      <c r="W6" s="55" t="s">
        <v>138</v>
      </c>
      <c r="X6" s="43" t="s">
        <v>137</v>
      </c>
      <c r="Y6" s="43" t="s">
        <v>31</v>
      </c>
      <c r="Z6" s="55" t="s">
        <v>138</v>
      </c>
      <c r="AA6" s="43" t="s">
        <v>137</v>
      </c>
      <c r="AB6" s="43" t="s">
        <v>31</v>
      </c>
      <c r="AC6" s="55" t="s">
        <v>138</v>
      </c>
      <c r="AD6" s="43">
        <v>2017</v>
      </c>
      <c r="AE6" s="43">
        <v>2018</v>
      </c>
      <c r="AF6" s="43">
        <v>2019</v>
      </c>
      <c r="AG6" s="29"/>
    </row>
    <row r="7" spans="1:33" x14ac:dyDescent="0.3">
      <c r="A7" s="6"/>
      <c r="B7" s="2" t="s">
        <v>4</v>
      </c>
      <c r="C7" s="35">
        <v>0</v>
      </c>
      <c r="D7" s="35">
        <v>0</v>
      </c>
      <c r="E7" s="9">
        <v>0</v>
      </c>
      <c r="F7" s="35">
        <v>0</v>
      </c>
      <c r="G7" s="35">
        <v>0</v>
      </c>
      <c r="H7" s="9">
        <v>0</v>
      </c>
      <c r="I7" s="35">
        <v>0</v>
      </c>
      <c r="J7" s="35">
        <v>0</v>
      </c>
      <c r="K7" s="9">
        <v>0</v>
      </c>
      <c r="L7" s="35">
        <v>0</v>
      </c>
      <c r="M7" s="35">
        <v>0</v>
      </c>
      <c r="N7" s="9">
        <v>0</v>
      </c>
      <c r="O7" s="35">
        <v>0</v>
      </c>
      <c r="P7" s="35">
        <v>0</v>
      </c>
      <c r="Q7" s="9">
        <v>0</v>
      </c>
      <c r="R7" s="35">
        <v>0</v>
      </c>
      <c r="S7" s="35">
        <v>0</v>
      </c>
      <c r="T7" s="9">
        <v>0</v>
      </c>
      <c r="U7" s="35">
        <v>0</v>
      </c>
      <c r="V7" s="35">
        <v>0</v>
      </c>
      <c r="W7" s="9">
        <v>0</v>
      </c>
      <c r="X7" s="35">
        <v>0</v>
      </c>
      <c r="Y7" s="35">
        <v>0</v>
      </c>
      <c r="Z7" s="9">
        <v>0</v>
      </c>
      <c r="AA7" s="35">
        <v>0</v>
      </c>
      <c r="AB7" s="35">
        <v>0</v>
      </c>
      <c r="AC7" s="9">
        <v>0</v>
      </c>
      <c r="AD7" s="35">
        <v>0</v>
      </c>
      <c r="AE7" s="35">
        <v>0</v>
      </c>
      <c r="AF7" s="37">
        <v>0</v>
      </c>
      <c r="AG7" s="29"/>
    </row>
    <row r="8" spans="1:33" x14ac:dyDescent="0.3">
      <c r="A8" s="6"/>
      <c r="B8" s="3" t="s">
        <v>6</v>
      </c>
      <c r="C8" s="35">
        <v>0</v>
      </c>
      <c r="D8" s="35">
        <v>0</v>
      </c>
      <c r="E8" s="7">
        <v>0</v>
      </c>
      <c r="F8" s="35">
        <v>0</v>
      </c>
      <c r="G8" s="35">
        <v>0</v>
      </c>
      <c r="H8" s="7">
        <v>0</v>
      </c>
      <c r="I8" s="35">
        <v>0</v>
      </c>
      <c r="J8" s="35">
        <v>0</v>
      </c>
      <c r="K8" s="7">
        <v>0</v>
      </c>
      <c r="L8" s="35">
        <v>0</v>
      </c>
      <c r="M8" s="35">
        <v>0</v>
      </c>
      <c r="N8" s="7">
        <v>0</v>
      </c>
      <c r="O8" s="35">
        <v>0</v>
      </c>
      <c r="P8" s="35">
        <v>0</v>
      </c>
      <c r="Q8" s="7">
        <v>0</v>
      </c>
      <c r="R8" s="35">
        <v>0</v>
      </c>
      <c r="S8" s="35">
        <v>0</v>
      </c>
      <c r="T8" s="7">
        <v>0</v>
      </c>
      <c r="U8" s="35">
        <v>0</v>
      </c>
      <c r="V8" s="35">
        <v>0</v>
      </c>
      <c r="W8" s="7">
        <v>0</v>
      </c>
      <c r="X8" s="35">
        <v>0</v>
      </c>
      <c r="Y8" s="35">
        <v>0</v>
      </c>
      <c r="Z8" s="7">
        <v>0</v>
      </c>
      <c r="AA8" s="35">
        <v>0</v>
      </c>
      <c r="AB8" s="35">
        <v>0</v>
      </c>
      <c r="AC8" s="7">
        <v>0</v>
      </c>
      <c r="AD8" s="35">
        <v>0</v>
      </c>
      <c r="AE8" s="35">
        <v>0</v>
      </c>
      <c r="AF8" s="35">
        <v>0</v>
      </c>
      <c r="AG8" s="29"/>
    </row>
    <row r="9" spans="1:33" x14ac:dyDescent="0.3">
      <c r="A9" s="6"/>
      <c r="B9" s="3" t="s">
        <v>7</v>
      </c>
      <c r="C9" s="35">
        <v>6.1285429859357601</v>
      </c>
      <c r="D9" s="35">
        <v>10.9378566084536</v>
      </c>
      <c r="E9" s="7">
        <v>20.5516906878151</v>
      </c>
      <c r="F9" s="35">
        <v>26.920506623417101</v>
      </c>
      <c r="G9" s="35">
        <v>29.821703440057998</v>
      </c>
      <c r="H9" s="7">
        <v>23.375994894136401</v>
      </c>
      <c r="I9" s="35">
        <v>34.6844086661945</v>
      </c>
      <c r="J9" s="35">
        <v>39.1529991975654</v>
      </c>
      <c r="K9" s="7">
        <v>48.372361539905803</v>
      </c>
      <c r="L9" s="35">
        <v>5.6282680936442997</v>
      </c>
      <c r="M9" s="35">
        <v>38.763562369992897</v>
      </c>
      <c r="N9" s="7">
        <v>59.638717777106201</v>
      </c>
      <c r="O9" s="35">
        <v>34.1495247610303</v>
      </c>
      <c r="P9" s="35">
        <v>36.9028054676346</v>
      </c>
      <c r="Q9" s="7">
        <v>62.236148313862401</v>
      </c>
      <c r="R9" s="35">
        <v>35.061057376929803</v>
      </c>
      <c r="S9" s="35">
        <v>44.524994479751001</v>
      </c>
      <c r="T9" s="7">
        <v>60.139613325917601</v>
      </c>
      <c r="U9" s="35">
        <v>77.464905854725899</v>
      </c>
      <c r="V9" s="35">
        <v>100</v>
      </c>
      <c r="W9" s="7">
        <v>100</v>
      </c>
      <c r="X9" s="35">
        <v>56.310317053555302</v>
      </c>
      <c r="Y9" s="35">
        <v>93.816276346301706</v>
      </c>
      <c r="Z9" s="7">
        <v>100</v>
      </c>
      <c r="AA9" s="35">
        <v>18.481780103034101</v>
      </c>
      <c r="AB9" s="35">
        <v>37.030269021670598</v>
      </c>
      <c r="AC9" s="7">
        <v>88.456505219764495</v>
      </c>
      <c r="AD9" s="35">
        <v>42.980913847153403</v>
      </c>
      <c r="AE9" s="35">
        <v>58.186679710835897</v>
      </c>
      <c r="AF9" s="35">
        <v>91.627456267197303</v>
      </c>
      <c r="AG9" s="29"/>
    </row>
    <row r="10" spans="1:33" x14ac:dyDescent="0.3">
      <c r="A10" s="6"/>
      <c r="B10" s="3" t="s">
        <v>5</v>
      </c>
      <c r="C10" s="35">
        <v>38.639355220512499</v>
      </c>
      <c r="D10" s="35">
        <v>51.091746737922698</v>
      </c>
      <c r="E10" s="7">
        <v>59.806928892629898</v>
      </c>
      <c r="F10" s="35">
        <v>41.388198399007997</v>
      </c>
      <c r="G10" s="35">
        <v>45.637379724935897</v>
      </c>
      <c r="H10" s="7">
        <v>45.6941153612497</v>
      </c>
      <c r="I10" s="35">
        <v>19.247898316223498</v>
      </c>
      <c r="J10" s="35">
        <v>27.434657986762399</v>
      </c>
      <c r="K10" s="7">
        <v>33.938880846159201</v>
      </c>
      <c r="L10" s="35">
        <v>7.2105974845222596</v>
      </c>
      <c r="M10" s="35">
        <v>15.105688408426399</v>
      </c>
      <c r="N10" s="7">
        <v>19.897540432034901</v>
      </c>
      <c r="O10" s="35">
        <v>3.6962550829408598</v>
      </c>
      <c r="P10" s="35">
        <v>4.4617183705430099</v>
      </c>
      <c r="Q10" s="7">
        <v>6.7840036028080997</v>
      </c>
      <c r="R10" s="35">
        <v>0.35289579556391398</v>
      </c>
      <c r="S10" s="35">
        <v>9.1463506375242004E-2</v>
      </c>
      <c r="T10" s="7">
        <v>2.0335281649879501E-2</v>
      </c>
      <c r="U10" s="35">
        <v>0</v>
      </c>
      <c r="V10" s="35">
        <v>0</v>
      </c>
      <c r="W10" s="7">
        <v>0</v>
      </c>
      <c r="X10" s="35">
        <v>1.4137197941736399</v>
      </c>
      <c r="Y10" s="35">
        <v>11.8024515830058</v>
      </c>
      <c r="Z10" s="7">
        <v>25.256204493283899</v>
      </c>
      <c r="AA10" s="35">
        <v>0.17790536483306099</v>
      </c>
      <c r="AB10" s="35">
        <v>6.7874113870788699</v>
      </c>
      <c r="AC10" s="7">
        <v>17.638548114456899</v>
      </c>
      <c r="AD10" s="35">
        <v>1.1112471809540201</v>
      </c>
      <c r="AE10" s="35">
        <v>0</v>
      </c>
      <c r="AF10" s="35">
        <v>0</v>
      </c>
      <c r="AG10" s="29"/>
    </row>
    <row r="11" spans="1:33" x14ac:dyDescent="0.3">
      <c r="A11" s="6"/>
      <c r="B11" s="3" t="s">
        <v>9</v>
      </c>
      <c r="C11" s="35">
        <v>23.856477561780999</v>
      </c>
      <c r="D11" s="35">
        <v>34.186556740828102</v>
      </c>
      <c r="E11" s="7">
        <v>40.713321966092401</v>
      </c>
      <c r="F11" s="35">
        <v>30.445947684138201</v>
      </c>
      <c r="G11" s="35">
        <v>24.540916835006101</v>
      </c>
      <c r="H11" s="7">
        <v>29.777293744344099</v>
      </c>
      <c r="I11" s="35">
        <v>22.779201981092701</v>
      </c>
      <c r="J11" s="35">
        <v>30.8671206320933</v>
      </c>
      <c r="K11" s="7">
        <v>41.303058451556701</v>
      </c>
      <c r="L11" s="35">
        <v>17.439383429756099</v>
      </c>
      <c r="M11" s="35">
        <v>21.2831305284781</v>
      </c>
      <c r="N11" s="7">
        <v>57.7438779270515</v>
      </c>
      <c r="O11" s="35">
        <v>7.4607471963745304</v>
      </c>
      <c r="P11" s="35">
        <v>43.035747799440202</v>
      </c>
      <c r="Q11" s="7">
        <v>56.223296451735401</v>
      </c>
      <c r="R11" s="35">
        <v>60.157237087605097</v>
      </c>
      <c r="S11" s="35">
        <v>45.426011848237998</v>
      </c>
      <c r="T11" s="7">
        <v>27.268957873230299</v>
      </c>
      <c r="U11" s="35">
        <v>12.067870701393501</v>
      </c>
      <c r="V11" s="35">
        <v>12.067870701393501</v>
      </c>
      <c r="W11" s="7">
        <v>12.067870701393501</v>
      </c>
      <c r="X11" s="35">
        <v>6.1837236536983298</v>
      </c>
      <c r="Y11" s="35">
        <v>9.0494672499527802</v>
      </c>
      <c r="Z11" s="7">
        <v>11.2269248066002</v>
      </c>
      <c r="AA11" s="35">
        <v>11.5434947802355</v>
      </c>
      <c r="AB11" s="35">
        <v>44.252470105735803</v>
      </c>
      <c r="AC11" s="7">
        <v>71.675997417377303</v>
      </c>
      <c r="AD11" s="35">
        <v>52.364577142160897</v>
      </c>
      <c r="AE11" s="35">
        <v>34.056493426338001</v>
      </c>
      <c r="AF11" s="35">
        <v>4.8216885070627704</v>
      </c>
      <c r="AG11" s="29"/>
    </row>
    <row r="12" spans="1:33" ht="15" thickBot="1" x14ac:dyDescent="0.35">
      <c r="A12" s="6"/>
      <c r="B12" s="4" t="s">
        <v>8</v>
      </c>
      <c r="C12" s="42">
        <v>1.36923484297038</v>
      </c>
      <c r="D12" s="42">
        <v>2.28190544508396</v>
      </c>
      <c r="E12" s="8">
        <v>16.196627816337902</v>
      </c>
      <c r="F12" s="42">
        <v>1.2453472934366701</v>
      </c>
      <c r="G12" s="42">
        <v>0</v>
      </c>
      <c r="H12" s="8">
        <v>1.1525960002697899</v>
      </c>
      <c r="I12" s="42">
        <v>4.7646345660252498</v>
      </c>
      <c r="J12" s="42">
        <v>4.7646345660252498</v>
      </c>
      <c r="K12" s="8">
        <v>4.7646345660252498</v>
      </c>
      <c r="L12" s="42">
        <v>20.1620950460911</v>
      </c>
      <c r="M12" s="42">
        <v>21.354055194702202</v>
      </c>
      <c r="N12" s="8">
        <v>36.586456715728801</v>
      </c>
      <c r="O12" s="42">
        <v>5.5795541404455502</v>
      </c>
      <c r="P12" s="42">
        <v>14.9192557126495</v>
      </c>
      <c r="Q12" s="8">
        <v>55.726341813812802</v>
      </c>
      <c r="R12" s="42">
        <v>4.4288097399011397</v>
      </c>
      <c r="S12" s="42">
        <v>9.9575301656357098</v>
      </c>
      <c r="T12" s="8">
        <v>12.571093519202201</v>
      </c>
      <c r="U12" s="42">
        <v>10.467223443880499</v>
      </c>
      <c r="V12" s="42">
        <v>10.467223443880499</v>
      </c>
      <c r="W12" s="8">
        <v>10.467223443880499</v>
      </c>
      <c r="X12" s="42">
        <v>7.2065536465606597</v>
      </c>
      <c r="Y12" s="42">
        <v>7.2065536465606597</v>
      </c>
      <c r="Z12" s="8">
        <v>7.2065536465606597</v>
      </c>
      <c r="AA12" s="42">
        <v>3.2987068747291901</v>
      </c>
      <c r="AB12" s="42">
        <v>12.786858647263299</v>
      </c>
      <c r="AC12" s="8">
        <v>24.6957662158806</v>
      </c>
      <c r="AD12" s="42">
        <v>3.5432618297316898</v>
      </c>
      <c r="AE12" s="42">
        <v>7.7568268628260997</v>
      </c>
      <c r="AF12" s="42">
        <v>3.5508552257399302</v>
      </c>
      <c r="AG12" s="29"/>
    </row>
    <row r="13" spans="1:33" x14ac:dyDescent="0.3">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row>
    <row r="14" spans="1:33" x14ac:dyDescent="0.3">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row>
  </sheetData>
  <mergeCells count="15">
    <mergeCell ref="AA5:AC5"/>
    <mergeCell ref="B2:AF2"/>
    <mergeCell ref="U4:AF4"/>
    <mergeCell ref="U5:W5"/>
    <mergeCell ref="X5:Z5"/>
    <mergeCell ref="AD5:AF5"/>
    <mergeCell ref="B4:B6"/>
    <mergeCell ref="I4:T4"/>
    <mergeCell ref="I5:K5"/>
    <mergeCell ref="L5:N5"/>
    <mergeCell ref="R5:T5"/>
    <mergeCell ref="F5:H5"/>
    <mergeCell ref="C5:E5"/>
    <mergeCell ref="C4:H4"/>
    <mergeCell ref="O5:Q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21"/>
  <sheetViews>
    <sheetView workbookViewId="0"/>
  </sheetViews>
  <sheetFormatPr defaultRowHeight="14.4" x14ac:dyDescent="0.3"/>
  <cols>
    <col min="1" max="1" width="2.88671875" customWidth="1"/>
    <col min="2" max="2" width="8.109375" bestFit="1" customWidth="1"/>
    <col min="3" max="3" width="7.33203125" customWidth="1"/>
    <col min="4" max="4" width="7.6640625" bestFit="1" customWidth="1"/>
    <col min="5" max="5" width="5.5546875" bestFit="1" customWidth="1"/>
    <col min="6" max="7" width="7.33203125" customWidth="1"/>
    <col min="8" max="9" width="5.5546875" bestFit="1" customWidth="1"/>
    <col min="10" max="10" width="7.6640625" bestFit="1" customWidth="1"/>
    <col min="11" max="12" width="5.5546875" bestFit="1" customWidth="1"/>
    <col min="13" max="13" width="7.6640625" bestFit="1" customWidth="1"/>
    <col min="14" max="15" width="5.5546875" bestFit="1" customWidth="1"/>
    <col min="16" max="16" width="7.6640625" bestFit="1" customWidth="1"/>
    <col min="17" max="18" width="5.5546875" bestFit="1" customWidth="1"/>
    <col min="19" max="19" width="5.5546875" customWidth="1"/>
    <col min="20" max="21" width="5.5546875" bestFit="1" customWidth="1"/>
    <col min="22" max="22" width="7.6640625" bestFit="1" customWidth="1"/>
    <col min="23" max="24" width="5.5546875" bestFit="1" customWidth="1"/>
    <col min="25" max="25" width="7.6640625" bestFit="1" customWidth="1"/>
    <col min="26" max="27" width="5.5546875" bestFit="1" customWidth="1"/>
    <col min="28" max="28" width="7.6640625" bestFit="1" customWidth="1"/>
    <col min="29" max="30" width="5.5546875" bestFit="1" customWidth="1"/>
    <col min="31" max="31" width="5.5546875" customWidth="1"/>
    <col min="32" max="32" width="5.5546875" bestFit="1" customWidth="1"/>
    <col min="33" max="33" width="2.88671875" customWidth="1"/>
  </cols>
  <sheetData>
    <row r="1" spans="1:34" x14ac:dyDescent="0.3">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x14ac:dyDescent="0.3">
      <c r="A2" s="6"/>
      <c r="B2" s="288" t="s">
        <v>144</v>
      </c>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6"/>
      <c r="AH2" s="6"/>
    </row>
    <row r="3" spans="1:34" ht="15" thickBot="1" x14ac:dyDescent="0.35">
      <c r="A3" s="6"/>
      <c r="B3" s="32"/>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row>
    <row r="4" spans="1:34" x14ac:dyDescent="0.3">
      <c r="A4" s="6"/>
      <c r="B4" s="1"/>
      <c r="C4" s="215"/>
      <c r="D4" s="215"/>
      <c r="E4" s="215"/>
      <c r="F4" s="215"/>
      <c r="G4" s="215"/>
      <c r="H4" s="216"/>
      <c r="I4" s="215" t="s">
        <v>30</v>
      </c>
      <c r="J4" s="215"/>
      <c r="K4" s="215"/>
      <c r="L4" s="215"/>
      <c r="M4" s="215"/>
      <c r="N4" s="215"/>
      <c r="O4" s="215"/>
      <c r="P4" s="215"/>
      <c r="Q4" s="215"/>
      <c r="R4" s="215"/>
      <c r="S4" s="215"/>
      <c r="T4" s="215"/>
      <c r="U4" s="215"/>
      <c r="V4" s="215"/>
      <c r="W4" s="215"/>
      <c r="X4" s="215"/>
      <c r="Y4" s="215"/>
      <c r="Z4" s="215"/>
      <c r="AA4" s="215"/>
      <c r="AB4" s="215"/>
      <c r="AC4" s="215"/>
      <c r="AD4" s="215"/>
      <c r="AE4" s="215"/>
      <c r="AF4" s="233"/>
      <c r="AG4" s="6"/>
      <c r="AH4" s="6"/>
    </row>
    <row r="5" spans="1:34" x14ac:dyDescent="0.3">
      <c r="A5" s="6"/>
      <c r="B5" s="158"/>
      <c r="C5" s="282" t="s">
        <v>22</v>
      </c>
      <c r="D5" s="219"/>
      <c r="E5" s="219"/>
      <c r="F5" s="219"/>
      <c r="G5" s="219"/>
      <c r="H5" s="283"/>
      <c r="I5" s="282" t="s">
        <v>38</v>
      </c>
      <c r="J5" s="219"/>
      <c r="K5" s="219"/>
      <c r="L5" s="219"/>
      <c r="M5" s="219"/>
      <c r="N5" s="219"/>
      <c r="O5" s="219"/>
      <c r="P5" s="219"/>
      <c r="Q5" s="219"/>
      <c r="R5" s="219"/>
      <c r="S5" s="219"/>
      <c r="T5" s="283"/>
      <c r="U5" s="219" t="s">
        <v>39</v>
      </c>
      <c r="V5" s="219"/>
      <c r="W5" s="219"/>
      <c r="X5" s="219"/>
      <c r="Y5" s="219"/>
      <c r="Z5" s="219"/>
      <c r="AA5" s="219"/>
      <c r="AB5" s="219"/>
      <c r="AC5" s="219"/>
      <c r="AD5" s="219"/>
      <c r="AE5" s="219"/>
      <c r="AF5" s="220"/>
      <c r="AG5" s="6"/>
      <c r="AH5" s="6"/>
    </row>
    <row r="6" spans="1:34" x14ac:dyDescent="0.3">
      <c r="A6" s="6"/>
      <c r="B6" s="158"/>
      <c r="C6" s="282" t="s">
        <v>141</v>
      </c>
      <c r="D6" s="219"/>
      <c r="E6" s="283"/>
      <c r="F6" s="163"/>
      <c r="G6" s="161"/>
      <c r="H6" s="162"/>
      <c r="I6" s="219" t="s">
        <v>139</v>
      </c>
      <c r="J6" s="219"/>
      <c r="K6" s="219"/>
      <c r="L6" s="219" t="s">
        <v>142</v>
      </c>
      <c r="M6" s="219"/>
      <c r="N6" s="219"/>
      <c r="O6" s="219" t="s">
        <v>141</v>
      </c>
      <c r="P6" s="219"/>
      <c r="Q6" s="219"/>
      <c r="R6" s="161"/>
      <c r="S6" s="161"/>
      <c r="T6" s="162"/>
      <c r="U6" s="219" t="s">
        <v>139</v>
      </c>
      <c r="V6" s="219"/>
      <c r="W6" s="219"/>
      <c r="X6" s="219" t="s">
        <v>142</v>
      </c>
      <c r="Y6" s="219"/>
      <c r="Z6" s="219"/>
      <c r="AA6" s="219" t="s">
        <v>141</v>
      </c>
      <c r="AB6" s="219"/>
      <c r="AC6" s="219"/>
      <c r="AD6" s="161"/>
      <c r="AE6" s="161"/>
      <c r="AF6" s="164"/>
      <c r="AG6" s="6"/>
      <c r="AH6" s="6"/>
    </row>
    <row r="7" spans="1:34" ht="28.8" x14ac:dyDescent="0.3">
      <c r="A7" s="6"/>
      <c r="B7" s="159" t="s">
        <v>37</v>
      </c>
      <c r="C7" s="43" t="s">
        <v>137</v>
      </c>
      <c r="D7" s="43" t="s">
        <v>31</v>
      </c>
      <c r="E7" s="55" t="s">
        <v>138</v>
      </c>
      <c r="F7" s="43">
        <v>2017</v>
      </c>
      <c r="G7" s="43">
        <v>2018</v>
      </c>
      <c r="H7" s="55">
        <v>2019</v>
      </c>
      <c r="I7" s="43" t="s">
        <v>137</v>
      </c>
      <c r="J7" s="43" t="s">
        <v>31</v>
      </c>
      <c r="K7" s="55" t="s">
        <v>138</v>
      </c>
      <c r="L7" s="43" t="s">
        <v>137</v>
      </c>
      <c r="M7" s="43" t="s">
        <v>31</v>
      </c>
      <c r="N7" s="55" t="s">
        <v>138</v>
      </c>
      <c r="O7" s="43" t="s">
        <v>137</v>
      </c>
      <c r="P7" s="43" t="s">
        <v>31</v>
      </c>
      <c r="Q7" s="55" t="s">
        <v>138</v>
      </c>
      <c r="R7" s="43">
        <v>2017</v>
      </c>
      <c r="S7" s="43">
        <v>2018</v>
      </c>
      <c r="T7" s="55">
        <v>2019</v>
      </c>
      <c r="U7" s="43" t="s">
        <v>137</v>
      </c>
      <c r="V7" s="43" t="s">
        <v>31</v>
      </c>
      <c r="W7" s="55" t="s">
        <v>138</v>
      </c>
      <c r="X7" s="43" t="s">
        <v>137</v>
      </c>
      <c r="Y7" s="43" t="s">
        <v>31</v>
      </c>
      <c r="Z7" s="55" t="s">
        <v>138</v>
      </c>
      <c r="AA7" s="43" t="s">
        <v>137</v>
      </c>
      <c r="AB7" s="43" t="s">
        <v>31</v>
      </c>
      <c r="AC7" s="43" t="s">
        <v>138</v>
      </c>
      <c r="AD7" s="82">
        <v>2017</v>
      </c>
      <c r="AE7" s="43">
        <v>2018</v>
      </c>
      <c r="AF7" s="157">
        <v>2019</v>
      </c>
      <c r="AG7" s="6"/>
      <c r="AH7" s="6"/>
    </row>
    <row r="8" spans="1:34" x14ac:dyDescent="0.3">
      <c r="A8" s="6"/>
      <c r="B8" s="3" t="s">
        <v>72</v>
      </c>
      <c r="C8" s="35">
        <v>6.2266500622664998E-2</v>
      </c>
      <c r="D8" s="35">
        <v>0.35475631466240098</v>
      </c>
      <c r="E8" s="7">
        <v>10.955710955711</v>
      </c>
      <c r="F8" s="35">
        <v>0.90751944684528996</v>
      </c>
      <c r="G8" s="35">
        <v>2.62655205348615</v>
      </c>
      <c r="H8" s="7">
        <v>4.9576271186440701</v>
      </c>
      <c r="I8" s="35">
        <v>0.29917726252804799</v>
      </c>
      <c r="J8" s="35">
        <v>1.72907983824737</v>
      </c>
      <c r="K8" s="7">
        <v>2.4739583333333299</v>
      </c>
      <c r="L8" s="35">
        <v>0.106044538706257</v>
      </c>
      <c r="M8" s="35">
        <v>0.90208506901443297</v>
      </c>
      <c r="N8" s="9">
        <v>4.4388078630310703</v>
      </c>
      <c r="O8" s="35">
        <v>5.8962264150943397E-2</v>
      </c>
      <c r="P8" s="35">
        <v>0.26333113890717602</v>
      </c>
      <c r="Q8" s="9">
        <v>0.64557779212395106</v>
      </c>
      <c r="R8" s="35">
        <v>0.64844835572024095</v>
      </c>
      <c r="S8" s="35">
        <v>5.0735667174023301E-2</v>
      </c>
      <c r="T8" s="9">
        <v>2.31006160164271</v>
      </c>
      <c r="U8" s="35">
        <v>0.38461538461538503</v>
      </c>
      <c r="V8" s="35">
        <v>1.1555301091203001</v>
      </c>
      <c r="W8" s="9">
        <v>1.92644483362522</v>
      </c>
      <c r="X8" s="35">
        <v>3.1666666666666701</v>
      </c>
      <c r="Y8" s="35">
        <v>12.601765782138299</v>
      </c>
      <c r="Z8" s="7">
        <v>20.576773187840999</v>
      </c>
      <c r="AA8" s="35">
        <v>7.64525993883792E-2</v>
      </c>
      <c r="AB8" s="35">
        <v>1.1912818471337601</v>
      </c>
      <c r="AC8" s="35">
        <v>8.5737179487179507</v>
      </c>
      <c r="AD8" s="70">
        <v>7.6394194041252902E-2</v>
      </c>
      <c r="AE8" s="35">
        <v>3.7785016286644999</v>
      </c>
      <c r="AF8" s="10">
        <v>1.2175324675324699</v>
      </c>
      <c r="AG8" s="6"/>
      <c r="AH8" s="6"/>
    </row>
    <row r="9" spans="1:34" x14ac:dyDescent="0.3">
      <c r="A9" s="6"/>
      <c r="B9" s="3" t="s">
        <v>73</v>
      </c>
      <c r="C9" s="35">
        <v>4.9079754601227004</v>
      </c>
      <c r="D9" s="35">
        <v>30.817222538450601</v>
      </c>
      <c r="E9" s="7">
        <v>36.655011655011698</v>
      </c>
      <c r="F9" s="35">
        <v>48.098530682800302</v>
      </c>
      <c r="G9" s="35">
        <v>41.404011461317999</v>
      </c>
      <c r="H9" s="7">
        <v>52.838983050847503</v>
      </c>
      <c r="I9" s="35">
        <v>13.9865370231862</v>
      </c>
      <c r="J9" s="35">
        <v>23.933133119586898</v>
      </c>
      <c r="K9" s="7">
        <v>56.350626118068</v>
      </c>
      <c r="L9" s="35">
        <v>1.84331797235023</v>
      </c>
      <c r="M9" s="35">
        <v>6.2036055143160098</v>
      </c>
      <c r="N9" s="7">
        <v>13.887127457197201</v>
      </c>
      <c r="O9" s="35">
        <v>1.3151927437641699</v>
      </c>
      <c r="P9" s="35">
        <v>3.79080075523426</v>
      </c>
      <c r="Q9" s="7">
        <v>5.5103884372177099</v>
      </c>
      <c r="R9" s="35">
        <v>7.4571560907827701</v>
      </c>
      <c r="S9" s="35">
        <v>1.5728056823947201</v>
      </c>
      <c r="T9" s="7">
        <v>8.4702258726899409</v>
      </c>
      <c r="U9" s="35">
        <v>34.326923076923102</v>
      </c>
      <c r="V9" s="35">
        <v>54.907761978200099</v>
      </c>
      <c r="W9" s="7">
        <v>64.111498257839699</v>
      </c>
      <c r="X9" s="35">
        <v>10.0220264317181</v>
      </c>
      <c r="Y9" s="35">
        <v>30.553390491036598</v>
      </c>
      <c r="Z9" s="7">
        <v>47.1666666666667</v>
      </c>
      <c r="AA9" s="35">
        <v>5.5848261327713402</v>
      </c>
      <c r="AB9" s="35">
        <v>8.1288898007835808</v>
      </c>
      <c r="AC9" s="35">
        <v>21.257961783439502</v>
      </c>
      <c r="AD9" s="70">
        <v>22.689075630252098</v>
      </c>
      <c r="AE9" s="35">
        <v>27.3615635179153</v>
      </c>
      <c r="AF9" s="10">
        <v>29.301948051948099</v>
      </c>
      <c r="AG9" s="6"/>
      <c r="AH9" s="6"/>
    </row>
    <row r="10" spans="1:34" x14ac:dyDescent="0.3">
      <c r="A10" s="6"/>
      <c r="B10" s="3" t="s">
        <v>74</v>
      </c>
      <c r="C10" s="35">
        <v>22.2027972027972</v>
      </c>
      <c r="D10" s="35">
        <v>36.656461487607501</v>
      </c>
      <c r="E10" s="7">
        <v>42.029887920298897</v>
      </c>
      <c r="F10" s="35">
        <v>44.295592048400998</v>
      </c>
      <c r="G10" s="35">
        <v>47.421203438395402</v>
      </c>
      <c r="H10" s="7">
        <v>33.813559322033903</v>
      </c>
      <c r="I10" s="35">
        <v>31.413612565445</v>
      </c>
      <c r="J10" s="35">
        <v>34.525522043145997</v>
      </c>
      <c r="K10" s="7">
        <v>40.8854166666667</v>
      </c>
      <c r="L10" s="35">
        <v>4.8387096774193497</v>
      </c>
      <c r="M10" s="35">
        <v>24.9734888653234</v>
      </c>
      <c r="N10" s="7">
        <v>41.416165664662699</v>
      </c>
      <c r="O10" s="35">
        <v>8.5216268560361499</v>
      </c>
      <c r="P10" s="35">
        <v>18.802299048696</v>
      </c>
      <c r="Q10" s="7">
        <v>34.146341463414601</v>
      </c>
      <c r="R10" s="35">
        <v>51.6442797591478</v>
      </c>
      <c r="S10" s="35">
        <v>27.803145611364801</v>
      </c>
      <c r="T10" s="7">
        <v>31.108829568788501</v>
      </c>
      <c r="U10" s="35">
        <v>32.9268292682927</v>
      </c>
      <c r="V10" s="35">
        <v>42.253157290470703</v>
      </c>
      <c r="W10" s="7">
        <v>43.607705779334502</v>
      </c>
      <c r="X10" s="35">
        <v>37.435137138621201</v>
      </c>
      <c r="Y10" s="35">
        <v>45.0506625097428</v>
      </c>
      <c r="Z10" s="7">
        <v>48.6666666666667</v>
      </c>
      <c r="AA10" s="35">
        <v>20.673076923076898</v>
      </c>
      <c r="AB10" s="35">
        <v>40.549725943078201</v>
      </c>
      <c r="AC10" s="35">
        <v>50.7903055848261</v>
      </c>
      <c r="AD10" s="70">
        <v>42.857142857142897</v>
      </c>
      <c r="AE10" s="35">
        <v>43.7785016286645</v>
      </c>
      <c r="AF10" s="10">
        <v>46.266233766233803</v>
      </c>
      <c r="AG10" s="6"/>
      <c r="AH10" s="6"/>
    </row>
    <row r="11" spans="1:34" x14ac:dyDescent="0.3">
      <c r="A11" s="6"/>
      <c r="B11" s="3" t="s">
        <v>75</v>
      </c>
      <c r="C11" s="35">
        <v>14.227405247813399</v>
      </c>
      <c r="D11" s="35">
        <v>18.013330232047501</v>
      </c>
      <c r="E11" s="7">
        <v>46.693933197000703</v>
      </c>
      <c r="F11" s="35">
        <v>4.8833189282627503</v>
      </c>
      <c r="G11" s="35">
        <v>6.7812798471824296</v>
      </c>
      <c r="H11" s="7">
        <v>7.7542372881355899</v>
      </c>
      <c r="I11" s="35">
        <v>3.7567084078712001</v>
      </c>
      <c r="J11" s="35">
        <v>24.797877803686401</v>
      </c>
      <c r="K11" s="7">
        <v>42.931937172774902</v>
      </c>
      <c r="L11" s="35">
        <v>29.676601141407701</v>
      </c>
      <c r="M11" s="35">
        <v>35.738142952571799</v>
      </c>
      <c r="N11" s="7">
        <v>57.834101382488498</v>
      </c>
      <c r="O11" s="35">
        <v>54.4867656552615</v>
      </c>
      <c r="P11" s="35">
        <v>55.003388680487397</v>
      </c>
      <c r="Q11" s="7">
        <v>57.230980123372198</v>
      </c>
      <c r="R11" s="35">
        <v>34.969893469198702</v>
      </c>
      <c r="S11" s="35">
        <v>51.9025875190259</v>
      </c>
      <c r="T11" s="7">
        <v>45.0718685831622</v>
      </c>
      <c r="U11" s="35">
        <v>1.6791044776119399</v>
      </c>
      <c r="V11" s="35">
        <v>1.83430255618543</v>
      </c>
      <c r="W11" s="7">
        <v>12.307692307692299</v>
      </c>
      <c r="X11" s="35">
        <v>1</v>
      </c>
      <c r="Y11" s="35">
        <v>4.4463818657366998</v>
      </c>
      <c r="Z11" s="7">
        <v>38.986784140969199</v>
      </c>
      <c r="AA11" s="35">
        <v>22.0541401273885</v>
      </c>
      <c r="AB11" s="35">
        <v>38.697532490340699</v>
      </c>
      <c r="AC11" s="35">
        <v>47.03125</v>
      </c>
      <c r="AD11" s="70">
        <v>31.092436974789901</v>
      </c>
      <c r="AE11" s="35">
        <v>19.934853420195399</v>
      </c>
      <c r="AF11" s="10">
        <v>20.292207792207801</v>
      </c>
      <c r="AG11" s="6"/>
      <c r="AH11" s="6"/>
    </row>
    <row r="12" spans="1:34" x14ac:dyDescent="0.3">
      <c r="A12" s="6"/>
      <c r="B12" s="3" t="s">
        <v>76</v>
      </c>
      <c r="C12" s="35">
        <v>5.1895043731778401</v>
      </c>
      <c r="D12" s="35">
        <v>9.4277868250471002</v>
      </c>
      <c r="E12" s="7">
        <v>16.814159292035399</v>
      </c>
      <c r="F12" s="35">
        <v>1.16681071737252</v>
      </c>
      <c r="G12" s="35">
        <v>1.24164278892073</v>
      </c>
      <c r="H12" s="7">
        <v>0.50847457627118597</v>
      </c>
      <c r="I12" s="35">
        <v>0.89445438282647605</v>
      </c>
      <c r="J12" s="35">
        <v>6.6512403390675603</v>
      </c>
      <c r="K12" s="7">
        <v>22.851432378414401</v>
      </c>
      <c r="L12" s="35">
        <v>10.7548430193721</v>
      </c>
      <c r="M12" s="35">
        <v>22.574508560558002</v>
      </c>
      <c r="N12" s="7">
        <v>34.331797235022997</v>
      </c>
      <c r="O12" s="35">
        <v>5.42005420054201</v>
      </c>
      <c r="P12" s="35">
        <v>19.629141979372399</v>
      </c>
      <c r="Q12" s="7">
        <v>32.408005164622303</v>
      </c>
      <c r="R12" s="35">
        <v>4.5391384900416902</v>
      </c>
      <c r="S12" s="35">
        <v>18.112633181126299</v>
      </c>
      <c r="T12" s="7">
        <v>12.5770020533881</v>
      </c>
      <c r="U12" s="35">
        <v>1.2195121951219501</v>
      </c>
      <c r="V12" s="35">
        <v>4.64821763602251</v>
      </c>
      <c r="W12" s="7">
        <v>8.0769230769230802</v>
      </c>
      <c r="X12" s="35">
        <v>7.7942322681215898E-2</v>
      </c>
      <c r="Y12" s="35">
        <v>2.4206030671854202</v>
      </c>
      <c r="Z12" s="7">
        <v>5.9303187546330598</v>
      </c>
      <c r="AA12" s="35">
        <v>3.7060702875399398</v>
      </c>
      <c r="AB12" s="35">
        <v>9.5720541401273902</v>
      </c>
      <c r="AC12" s="35">
        <v>17.584097859327201</v>
      </c>
      <c r="AD12" s="70">
        <v>3.05576776165011</v>
      </c>
      <c r="AE12" s="35">
        <v>4.9511400651465802</v>
      </c>
      <c r="AF12" s="10">
        <v>2.6785714285714302</v>
      </c>
      <c r="AG12" s="6"/>
      <c r="AH12" s="6"/>
    </row>
    <row r="13" spans="1:34" x14ac:dyDescent="0.3">
      <c r="A13" s="6"/>
      <c r="B13" s="3" t="s">
        <v>77</v>
      </c>
      <c r="C13" s="35">
        <v>1.05853051058531</v>
      </c>
      <c r="D13" s="35">
        <v>1.67291690266524</v>
      </c>
      <c r="E13" s="7">
        <v>3.7294563843236399</v>
      </c>
      <c r="F13" s="35">
        <v>0.21607605877268801</v>
      </c>
      <c r="G13" s="35">
        <v>0.28653295128939799</v>
      </c>
      <c r="H13" s="7">
        <v>0</v>
      </c>
      <c r="I13" s="35">
        <v>0.149588631264024</v>
      </c>
      <c r="J13" s="35">
        <v>0.44121670070862801</v>
      </c>
      <c r="K13" s="7">
        <v>0.73284477015323102</v>
      </c>
      <c r="L13" s="35">
        <v>0.53440213760855004</v>
      </c>
      <c r="M13" s="35">
        <v>1.33164235890932</v>
      </c>
      <c r="N13" s="7">
        <v>6.7338282078473002</v>
      </c>
      <c r="O13" s="35">
        <v>0.32916392363397001</v>
      </c>
      <c r="P13" s="35">
        <v>1.36346699729719</v>
      </c>
      <c r="Q13" s="7">
        <v>2.0408163265306101</v>
      </c>
      <c r="R13" s="35">
        <v>0.60213061602593798</v>
      </c>
      <c r="S13" s="35">
        <v>0.50735667174023302</v>
      </c>
      <c r="T13" s="7">
        <v>0.41067761806981501</v>
      </c>
      <c r="U13" s="35">
        <v>1.4423076923076901</v>
      </c>
      <c r="V13" s="35">
        <v>1.4423076923076901</v>
      </c>
      <c r="W13" s="7">
        <v>1.4423076923076901</v>
      </c>
      <c r="X13" s="35">
        <v>0.110132158590308</v>
      </c>
      <c r="Y13" s="35">
        <v>1.7970972134686201</v>
      </c>
      <c r="Z13" s="7">
        <v>3.48406226834692</v>
      </c>
      <c r="AA13" s="35">
        <v>6.3897763578274799E-2</v>
      </c>
      <c r="AB13" s="35">
        <v>0.49861429663608597</v>
      </c>
      <c r="AC13" s="35">
        <v>2.5477707006369399</v>
      </c>
      <c r="AD13" s="70">
        <v>0.229182582123759</v>
      </c>
      <c r="AE13" s="35">
        <v>0.19543973941368101</v>
      </c>
      <c r="AF13" s="10">
        <v>8.1168831168831196E-2</v>
      </c>
      <c r="AG13" s="6"/>
      <c r="AH13" s="6"/>
    </row>
    <row r="14" spans="1:34" x14ac:dyDescent="0.3">
      <c r="A14" s="6"/>
      <c r="B14" s="3" t="s">
        <v>78</v>
      </c>
      <c r="C14" s="35">
        <v>0.18679950186799499</v>
      </c>
      <c r="D14" s="35">
        <v>1.39576413926525</v>
      </c>
      <c r="E14" s="7">
        <v>1.63170163170163</v>
      </c>
      <c r="F14" s="35">
        <v>0.38893690579083801</v>
      </c>
      <c r="G14" s="35">
        <v>0.14326647564469899</v>
      </c>
      <c r="H14" s="7">
        <v>8.4745762711864403E-2</v>
      </c>
      <c r="I14" s="35">
        <v>0</v>
      </c>
      <c r="J14" s="35">
        <v>0</v>
      </c>
      <c r="K14" s="7">
        <v>0</v>
      </c>
      <c r="L14" s="35">
        <v>6.6800267201068797E-2</v>
      </c>
      <c r="M14" s="35">
        <v>0.230414746543779</v>
      </c>
      <c r="N14" s="7">
        <v>1.0604453870625701</v>
      </c>
      <c r="O14" s="35">
        <v>0.137080191912269</v>
      </c>
      <c r="P14" s="35">
        <v>0.201822081033671</v>
      </c>
      <c r="Q14" s="7">
        <v>0.394996708360764</v>
      </c>
      <c r="R14" s="35">
        <v>0.138953219082909</v>
      </c>
      <c r="S14" s="35">
        <v>5.0735667174023301E-2</v>
      </c>
      <c r="T14" s="7">
        <v>0</v>
      </c>
      <c r="U14" s="35">
        <v>0</v>
      </c>
      <c r="V14" s="35">
        <v>0</v>
      </c>
      <c r="W14" s="7">
        <v>0</v>
      </c>
      <c r="X14" s="35">
        <v>0.37064492216456602</v>
      </c>
      <c r="Y14" s="35">
        <v>0.37064492216456602</v>
      </c>
      <c r="Z14" s="7">
        <v>0.37064492216456602</v>
      </c>
      <c r="AA14" s="35">
        <v>7.9617834394904496E-2</v>
      </c>
      <c r="AB14" s="35">
        <v>0.117933917197452</v>
      </c>
      <c r="AC14" s="35">
        <v>0.15625</v>
      </c>
      <c r="AD14" s="70">
        <v>0</v>
      </c>
      <c r="AE14" s="35">
        <v>0</v>
      </c>
      <c r="AF14" s="10">
        <v>0</v>
      </c>
      <c r="AG14" s="6"/>
      <c r="AH14" s="6"/>
    </row>
    <row r="15" spans="1:34" x14ac:dyDescent="0.3">
      <c r="A15" s="6"/>
      <c r="B15" s="3" t="s">
        <v>79</v>
      </c>
      <c r="C15" s="35">
        <v>0.20449897750511301</v>
      </c>
      <c r="D15" s="35">
        <v>0.33778905460321401</v>
      </c>
      <c r="E15" s="7">
        <v>0.524781341107872</v>
      </c>
      <c r="F15" s="35">
        <v>0</v>
      </c>
      <c r="G15" s="35">
        <v>0</v>
      </c>
      <c r="H15" s="7">
        <v>4.2372881355932202E-2</v>
      </c>
      <c r="I15" s="35">
        <v>0</v>
      </c>
      <c r="J15" s="35">
        <v>0</v>
      </c>
      <c r="K15" s="7">
        <v>0</v>
      </c>
      <c r="L15" s="35">
        <v>0.28089887640449401</v>
      </c>
      <c r="M15" s="35">
        <v>0.28089887640449401</v>
      </c>
      <c r="N15" s="7">
        <v>0.28089887640449401</v>
      </c>
      <c r="O15" s="35">
        <v>4.5351473922902501E-2</v>
      </c>
      <c r="P15" s="35">
        <v>8.1638001112394595E-2</v>
      </c>
      <c r="Q15" s="7">
        <v>0.117924528301887</v>
      </c>
      <c r="R15" s="35">
        <v>0</v>
      </c>
      <c r="S15" s="35">
        <v>0</v>
      </c>
      <c r="T15" s="7">
        <v>0</v>
      </c>
      <c r="U15" s="35">
        <v>0</v>
      </c>
      <c r="V15" s="35">
        <v>0</v>
      </c>
      <c r="W15" s="7">
        <v>0</v>
      </c>
      <c r="X15" s="35">
        <v>0</v>
      </c>
      <c r="Y15" s="35">
        <v>0</v>
      </c>
      <c r="Z15" s="7">
        <v>0</v>
      </c>
      <c r="AA15" s="35">
        <v>8.0128205128205093E-2</v>
      </c>
      <c r="AB15" s="35">
        <v>8.0128205128205093E-2</v>
      </c>
      <c r="AC15" s="35">
        <v>8.0128205128205093E-2</v>
      </c>
      <c r="AD15" s="70">
        <v>0</v>
      </c>
      <c r="AE15" s="35">
        <v>0</v>
      </c>
      <c r="AF15" s="10">
        <v>0</v>
      </c>
      <c r="AG15" s="6"/>
      <c r="AH15" s="6"/>
    </row>
    <row r="16" spans="1:34" x14ac:dyDescent="0.3">
      <c r="A16" s="6"/>
      <c r="B16" s="3" t="s">
        <v>80</v>
      </c>
      <c r="C16" s="35">
        <v>0.31605562579013902</v>
      </c>
      <c r="D16" s="35">
        <v>0.39112804599530299</v>
      </c>
      <c r="E16" s="7">
        <v>0.46620046620046601</v>
      </c>
      <c r="F16" s="35">
        <v>4.3215211754537602E-2</v>
      </c>
      <c r="G16" s="35">
        <v>4.77554918815664E-2</v>
      </c>
      <c r="H16" s="7">
        <v>0</v>
      </c>
      <c r="I16" s="35">
        <v>0</v>
      </c>
      <c r="J16" s="35">
        <v>0</v>
      </c>
      <c r="K16" s="7">
        <v>0</v>
      </c>
      <c r="L16" s="35">
        <v>0</v>
      </c>
      <c r="M16" s="35">
        <v>0</v>
      </c>
      <c r="N16" s="7">
        <v>0</v>
      </c>
      <c r="O16" s="35">
        <v>5.8962264150943397E-2</v>
      </c>
      <c r="P16" s="35">
        <v>9.53139168022656E-2</v>
      </c>
      <c r="Q16" s="7">
        <v>0.13166556945358801</v>
      </c>
      <c r="R16" s="35">
        <v>0</v>
      </c>
      <c r="S16" s="35">
        <v>0</v>
      </c>
      <c r="T16" s="7">
        <v>5.1334702258726897E-2</v>
      </c>
      <c r="U16" s="35">
        <v>0</v>
      </c>
      <c r="V16" s="35">
        <v>0</v>
      </c>
      <c r="W16" s="7">
        <v>0</v>
      </c>
      <c r="X16" s="35">
        <v>0</v>
      </c>
      <c r="Y16" s="35">
        <v>0</v>
      </c>
      <c r="Z16" s="7">
        <v>0</v>
      </c>
      <c r="AA16" s="35">
        <v>0</v>
      </c>
      <c r="AB16" s="35">
        <v>0</v>
      </c>
      <c r="AC16" s="35">
        <v>0</v>
      </c>
      <c r="AD16" s="70">
        <v>0</v>
      </c>
      <c r="AE16" s="35">
        <v>0</v>
      </c>
      <c r="AF16" s="10">
        <v>8.1168831168831196E-2</v>
      </c>
      <c r="AG16" s="6"/>
      <c r="AH16" s="6"/>
    </row>
    <row r="17" spans="1:34" x14ac:dyDescent="0.3">
      <c r="A17" s="6"/>
      <c r="B17" s="3" t="s">
        <v>81</v>
      </c>
      <c r="C17" s="35">
        <v>5.82750582750583E-2</v>
      </c>
      <c r="D17" s="35">
        <v>6.3211125158027806E-2</v>
      </c>
      <c r="E17" s="7">
        <v>6.8166325835037497E-2</v>
      </c>
      <c r="F17" s="35">
        <v>0</v>
      </c>
      <c r="G17" s="35">
        <v>4.77554918815664E-2</v>
      </c>
      <c r="H17" s="7">
        <v>0</v>
      </c>
      <c r="I17" s="35">
        <v>0</v>
      </c>
      <c r="J17" s="35">
        <v>0</v>
      </c>
      <c r="K17" s="7">
        <v>0</v>
      </c>
      <c r="L17" s="35">
        <v>0</v>
      </c>
      <c r="M17" s="35">
        <v>0</v>
      </c>
      <c r="N17" s="7">
        <v>0</v>
      </c>
      <c r="O17" s="35">
        <v>0</v>
      </c>
      <c r="P17" s="35">
        <v>0</v>
      </c>
      <c r="Q17" s="7">
        <v>0</v>
      </c>
      <c r="R17" s="35">
        <v>0</v>
      </c>
      <c r="S17" s="35">
        <v>0</v>
      </c>
      <c r="T17" s="7">
        <v>0</v>
      </c>
      <c r="U17" s="35">
        <v>0</v>
      </c>
      <c r="V17" s="35">
        <v>0</v>
      </c>
      <c r="W17" s="7">
        <v>0</v>
      </c>
      <c r="X17" s="35">
        <v>0</v>
      </c>
      <c r="Y17" s="35">
        <v>0</v>
      </c>
      <c r="Z17" s="7">
        <v>0</v>
      </c>
      <c r="AA17" s="35">
        <v>0</v>
      </c>
      <c r="AB17" s="35">
        <v>0</v>
      </c>
      <c r="AC17" s="35">
        <v>0</v>
      </c>
      <c r="AD17" s="70">
        <v>0</v>
      </c>
      <c r="AE17" s="35">
        <v>0</v>
      </c>
      <c r="AF17" s="10">
        <v>0</v>
      </c>
      <c r="AG17" s="6"/>
      <c r="AH17" s="6"/>
    </row>
    <row r="18" spans="1:34" x14ac:dyDescent="0.3">
      <c r="A18" s="6"/>
      <c r="B18" s="3" t="s">
        <v>82</v>
      </c>
      <c r="C18" s="35">
        <v>5.8309037900874598E-2</v>
      </c>
      <c r="D18" s="35">
        <v>0.14570463550055399</v>
      </c>
      <c r="E18" s="7">
        <v>0.23310023310023301</v>
      </c>
      <c r="F18" s="35">
        <v>0</v>
      </c>
      <c r="G18" s="35">
        <v>0</v>
      </c>
      <c r="H18" s="7">
        <v>0</v>
      </c>
      <c r="I18" s="35">
        <v>0</v>
      </c>
      <c r="J18" s="35">
        <v>0</v>
      </c>
      <c r="K18" s="7">
        <v>0</v>
      </c>
      <c r="L18" s="35">
        <v>0</v>
      </c>
      <c r="M18" s="35">
        <v>0</v>
      </c>
      <c r="N18" s="7">
        <v>0</v>
      </c>
      <c r="O18" s="35">
        <v>6.4557779212395097E-2</v>
      </c>
      <c r="P18" s="35">
        <v>6.4557779212395097E-2</v>
      </c>
      <c r="Q18" s="7">
        <v>6.4557779212395097E-2</v>
      </c>
      <c r="R18" s="35">
        <v>0</v>
      </c>
      <c r="S18" s="35">
        <v>0</v>
      </c>
      <c r="T18" s="7">
        <v>0</v>
      </c>
      <c r="U18" s="35">
        <v>0</v>
      </c>
      <c r="V18" s="35">
        <v>0</v>
      </c>
      <c r="W18" s="7">
        <v>0</v>
      </c>
      <c r="X18" s="35">
        <v>0</v>
      </c>
      <c r="Y18" s="35">
        <v>0</v>
      </c>
      <c r="Z18" s="7">
        <v>0</v>
      </c>
      <c r="AA18" s="35">
        <v>0</v>
      </c>
      <c r="AB18" s="35">
        <v>0</v>
      </c>
      <c r="AC18" s="35">
        <v>0</v>
      </c>
      <c r="AD18" s="70">
        <v>0</v>
      </c>
      <c r="AE18" s="35">
        <v>0</v>
      </c>
      <c r="AF18" s="10">
        <v>8.1168831168831196E-2</v>
      </c>
      <c r="AG18" s="6"/>
      <c r="AH18" s="6"/>
    </row>
    <row r="19" spans="1:34" ht="15" thickBot="1" x14ac:dyDescent="0.35">
      <c r="A19" s="6"/>
      <c r="B19" s="4" t="s">
        <v>83</v>
      </c>
      <c r="C19" s="42">
        <v>5.8309037900874598E-2</v>
      </c>
      <c r="D19" s="42">
        <v>5.8309037900874598E-2</v>
      </c>
      <c r="E19" s="8">
        <v>5.8309037900874598E-2</v>
      </c>
      <c r="F19" s="42">
        <v>0</v>
      </c>
      <c r="G19" s="42">
        <v>0</v>
      </c>
      <c r="H19" s="8">
        <v>0</v>
      </c>
      <c r="I19" s="42">
        <v>0</v>
      </c>
      <c r="J19" s="42">
        <v>0</v>
      </c>
      <c r="K19" s="8">
        <v>0</v>
      </c>
      <c r="L19" s="42">
        <v>0</v>
      </c>
      <c r="M19" s="42">
        <v>0</v>
      </c>
      <c r="N19" s="8">
        <v>0</v>
      </c>
      <c r="O19" s="42">
        <v>0</v>
      </c>
      <c r="P19" s="42">
        <v>0</v>
      </c>
      <c r="Q19" s="8">
        <v>0</v>
      </c>
      <c r="R19" s="42">
        <v>0</v>
      </c>
      <c r="S19" s="42">
        <v>0</v>
      </c>
      <c r="T19" s="8">
        <v>0</v>
      </c>
      <c r="U19" s="42">
        <v>0</v>
      </c>
      <c r="V19" s="42">
        <v>0</v>
      </c>
      <c r="W19" s="8">
        <v>0</v>
      </c>
      <c r="X19" s="42">
        <v>0</v>
      </c>
      <c r="Y19" s="42">
        <v>0</v>
      </c>
      <c r="Z19" s="8">
        <v>0</v>
      </c>
      <c r="AA19" s="42">
        <v>0</v>
      </c>
      <c r="AB19" s="42">
        <v>0</v>
      </c>
      <c r="AC19" s="42">
        <v>0</v>
      </c>
      <c r="AD19" s="86">
        <v>0</v>
      </c>
      <c r="AE19" s="42">
        <v>0</v>
      </c>
      <c r="AF19" s="11">
        <v>0</v>
      </c>
      <c r="AG19" s="6"/>
      <c r="AH19" s="6"/>
    </row>
    <row r="20" spans="1:34"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row>
    <row r="21" spans="1:34"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row>
  </sheetData>
  <mergeCells count="13">
    <mergeCell ref="I4:AF4"/>
    <mergeCell ref="B2:AF2"/>
    <mergeCell ref="C4:H4"/>
    <mergeCell ref="I5:T5"/>
    <mergeCell ref="I6:K6"/>
    <mergeCell ref="L6:N6"/>
    <mergeCell ref="U5:AF5"/>
    <mergeCell ref="C6:E6"/>
    <mergeCell ref="C5:H5"/>
    <mergeCell ref="O6:Q6"/>
    <mergeCell ref="AA6:AC6"/>
    <mergeCell ref="U6:W6"/>
    <mergeCell ref="X6:Z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27"/>
  <sheetViews>
    <sheetView topLeftCell="C4" workbookViewId="0">
      <selection activeCell="AE8" sqref="AE8"/>
    </sheetView>
  </sheetViews>
  <sheetFormatPr defaultRowHeight="14.4" x14ac:dyDescent="0.3"/>
  <cols>
    <col min="1" max="1" width="3" customWidth="1"/>
    <col min="2" max="2" width="9.109375" customWidth="1"/>
    <col min="3" max="3" width="5.5546875" bestFit="1" customWidth="1"/>
    <col min="4" max="4" width="7.6640625" bestFit="1" customWidth="1"/>
    <col min="5" max="6" width="5.5546875" bestFit="1" customWidth="1"/>
    <col min="7" max="7" width="7.6640625" bestFit="1" customWidth="1"/>
    <col min="8" max="9" width="5.5546875" bestFit="1" customWidth="1"/>
    <col min="10" max="10" width="5.5546875" customWidth="1"/>
    <col min="11" max="12" width="5.5546875" bestFit="1" customWidth="1"/>
    <col min="13" max="13" width="7.6640625" bestFit="1" customWidth="1"/>
    <col min="14" max="15" width="5.5546875" bestFit="1" customWidth="1"/>
    <col min="16" max="16" width="5.5546875" customWidth="1"/>
    <col min="17" max="18" width="5.5546875" bestFit="1" customWidth="1"/>
    <col min="19" max="19" width="7.6640625" bestFit="1" customWidth="1"/>
    <col min="20" max="21" width="5.5546875" bestFit="1" customWidth="1"/>
    <col min="22" max="22" width="7.6640625" bestFit="1" customWidth="1"/>
    <col min="23" max="24" width="5.5546875" bestFit="1" customWidth="1"/>
    <col min="25" max="25" width="5.5546875" customWidth="1"/>
    <col min="26" max="27" width="5.5546875" bestFit="1" customWidth="1"/>
    <col min="28" max="28" width="7.6640625" bestFit="1" customWidth="1"/>
    <col min="29" max="30" width="5.5546875" bestFit="1" customWidth="1"/>
    <col min="31" max="31" width="5.5546875" customWidth="1"/>
    <col min="32" max="32" width="5.5546875" bestFit="1" customWidth="1"/>
    <col min="33" max="33" width="3.44140625" customWidth="1"/>
  </cols>
  <sheetData>
    <row r="1" spans="1:33" x14ac:dyDescent="0.3">
      <c r="A1" s="118"/>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x14ac:dyDescent="0.3">
      <c r="A2" s="6"/>
      <c r="B2" s="288" t="s">
        <v>145</v>
      </c>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6"/>
    </row>
    <row r="3" spans="1:33" ht="15" thickBot="1" x14ac:dyDescent="0.35">
      <c r="A3" s="17"/>
      <c r="B3" s="33"/>
      <c r="C3" s="33"/>
      <c r="D3" s="33"/>
      <c r="E3" s="33"/>
      <c r="F3" s="131"/>
      <c r="G3" s="131"/>
      <c r="H3" s="131"/>
      <c r="I3" s="33"/>
      <c r="J3" s="150"/>
      <c r="K3" s="33"/>
      <c r="L3" s="131"/>
      <c r="M3" s="131"/>
      <c r="N3" s="131"/>
      <c r="O3" s="33"/>
      <c r="P3" s="150"/>
      <c r="Q3" s="33"/>
      <c r="R3" s="6"/>
      <c r="S3" s="6"/>
      <c r="T3" s="6"/>
      <c r="U3" s="6"/>
      <c r="V3" s="6"/>
      <c r="W3" s="6"/>
      <c r="X3" s="6"/>
      <c r="Y3" s="6"/>
      <c r="Z3" s="6"/>
      <c r="AA3" s="6"/>
      <c r="AB3" s="6"/>
      <c r="AC3" s="6"/>
      <c r="AD3" s="6"/>
      <c r="AE3" s="6"/>
      <c r="AF3" s="6"/>
      <c r="AG3" s="6"/>
    </row>
    <row r="4" spans="1:33" ht="15" customHeight="1" x14ac:dyDescent="0.3">
      <c r="A4" s="29"/>
      <c r="B4" s="286" t="s">
        <v>35</v>
      </c>
      <c r="C4" s="232" t="s">
        <v>1</v>
      </c>
      <c r="D4" s="215"/>
      <c r="E4" s="215"/>
      <c r="F4" s="215"/>
      <c r="G4" s="215"/>
      <c r="H4" s="215"/>
      <c r="I4" s="215"/>
      <c r="J4" s="215"/>
      <c r="K4" s="215"/>
      <c r="L4" s="215"/>
      <c r="M4" s="215"/>
      <c r="N4" s="215"/>
      <c r="O4" s="215"/>
      <c r="P4" s="215"/>
      <c r="Q4" s="215"/>
      <c r="R4" s="232" t="s">
        <v>44</v>
      </c>
      <c r="S4" s="215"/>
      <c r="T4" s="215"/>
      <c r="U4" s="215"/>
      <c r="V4" s="215"/>
      <c r="W4" s="215"/>
      <c r="X4" s="215"/>
      <c r="Y4" s="215"/>
      <c r="Z4" s="215"/>
      <c r="AA4" s="215"/>
      <c r="AB4" s="215"/>
      <c r="AC4" s="215"/>
      <c r="AD4" s="215"/>
      <c r="AE4" s="215"/>
      <c r="AF4" s="233"/>
      <c r="AG4" s="6"/>
    </row>
    <row r="5" spans="1:33" x14ac:dyDescent="0.3">
      <c r="A5" s="29"/>
      <c r="B5" s="287"/>
      <c r="C5" s="282" t="s">
        <v>45</v>
      </c>
      <c r="D5" s="219"/>
      <c r="E5" s="219"/>
      <c r="F5" s="219"/>
      <c r="G5" s="219"/>
      <c r="H5" s="219"/>
      <c r="I5" s="219"/>
      <c r="J5" s="219"/>
      <c r="K5" s="219"/>
      <c r="L5" s="282" t="s">
        <v>3</v>
      </c>
      <c r="M5" s="219"/>
      <c r="N5" s="219"/>
      <c r="O5" s="219"/>
      <c r="P5" s="219"/>
      <c r="Q5" s="283"/>
      <c r="R5" s="282" t="s">
        <v>45</v>
      </c>
      <c r="S5" s="219"/>
      <c r="T5" s="219"/>
      <c r="U5" s="219"/>
      <c r="V5" s="219"/>
      <c r="W5" s="219"/>
      <c r="X5" s="219"/>
      <c r="Y5" s="219"/>
      <c r="Z5" s="219"/>
      <c r="AA5" s="282" t="s">
        <v>3</v>
      </c>
      <c r="AB5" s="219"/>
      <c r="AC5" s="219"/>
      <c r="AD5" s="219"/>
      <c r="AE5" s="219"/>
      <c r="AF5" s="220"/>
      <c r="AG5" s="6"/>
    </row>
    <row r="6" spans="1:33" x14ac:dyDescent="0.3">
      <c r="A6" s="29"/>
      <c r="B6" s="287"/>
      <c r="C6" s="219" t="s">
        <v>143</v>
      </c>
      <c r="D6" s="219"/>
      <c r="E6" s="283"/>
      <c r="F6" s="219" t="s">
        <v>141</v>
      </c>
      <c r="G6" s="219"/>
      <c r="H6" s="283"/>
      <c r="I6" s="161"/>
      <c r="J6" s="161"/>
      <c r="K6" s="162"/>
      <c r="L6" s="219" t="s">
        <v>141</v>
      </c>
      <c r="M6" s="219"/>
      <c r="N6" s="283"/>
      <c r="O6" s="161"/>
      <c r="P6" s="161"/>
      <c r="Q6" s="162"/>
      <c r="R6" s="219" t="s">
        <v>143</v>
      </c>
      <c r="S6" s="219"/>
      <c r="T6" s="283"/>
      <c r="U6" s="219" t="s">
        <v>141</v>
      </c>
      <c r="V6" s="219"/>
      <c r="W6" s="283"/>
      <c r="X6" s="161"/>
      <c r="Y6" s="161"/>
      <c r="Z6" s="162"/>
      <c r="AA6" s="282" t="s">
        <v>141</v>
      </c>
      <c r="AB6" s="219"/>
      <c r="AC6" s="283"/>
      <c r="AD6" s="161"/>
      <c r="AE6" s="161"/>
      <c r="AF6" s="164"/>
      <c r="AG6" s="6"/>
    </row>
    <row r="7" spans="1:33" x14ac:dyDescent="0.3">
      <c r="A7" s="29"/>
      <c r="B7" s="290"/>
      <c r="C7" s="43" t="s">
        <v>137</v>
      </c>
      <c r="D7" s="43" t="s">
        <v>31</v>
      </c>
      <c r="E7" s="55" t="s">
        <v>138</v>
      </c>
      <c r="F7" s="43" t="s">
        <v>137</v>
      </c>
      <c r="G7" s="43" t="s">
        <v>31</v>
      </c>
      <c r="H7" s="55" t="s">
        <v>138</v>
      </c>
      <c r="I7" s="43">
        <v>2017</v>
      </c>
      <c r="J7" s="43">
        <v>2018</v>
      </c>
      <c r="K7" s="55">
        <v>2019</v>
      </c>
      <c r="L7" s="43" t="s">
        <v>137</v>
      </c>
      <c r="M7" s="43" t="s">
        <v>31</v>
      </c>
      <c r="N7" s="55" t="s">
        <v>138</v>
      </c>
      <c r="O7" s="43">
        <v>2017</v>
      </c>
      <c r="P7" s="43">
        <v>2018</v>
      </c>
      <c r="Q7" s="55">
        <v>2019</v>
      </c>
      <c r="R7" s="43" t="s">
        <v>137</v>
      </c>
      <c r="S7" s="43" t="s">
        <v>31</v>
      </c>
      <c r="T7" s="55" t="s">
        <v>138</v>
      </c>
      <c r="U7" s="43" t="s">
        <v>137</v>
      </c>
      <c r="V7" s="43" t="s">
        <v>31</v>
      </c>
      <c r="W7" s="55" t="s">
        <v>138</v>
      </c>
      <c r="X7" s="43">
        <v>2017</v>
      </c>
      <c r="Y7" s="43">
        <v>2018</v>
      </c>
      <c r="Z7" s="55">
        <v>2019</v>
      </c>
      <c r="AA7" s="82" t="s">
        <v>137</v>
      </c>
      <c r="AB7" s="43" t="s">
        <v>31</v>
      </c>
      <c r="AC7" s="55" t="s">
        <v>138</v>
      </c>
      <c r="AD7" s="43">
        <v>2017</v>
      </c>
      <c r="AE7" s="43">
        <v>2018</v>
      </c>
      <c r="AF7" s="157">
        <v>2019</v>
      </c>
      <c r="AG7" s="17"/>
    </row>
    <row r="8" spans="1:33" x14ac:dyDescent="0.3">
      <c r="A8" s="29"/>
      <c r="B8" s="3">
        <v>48</v>
      </c>
      <c r="C8" s="18">
        <v>2.0789545353432699E-2</v>
      </c>
      <c r="D8" s="18">
        <v>0.22896603896075701</v>
      </c>
      <c r="E8" s="64">
        <v>5.7474100609985603</v>
      </c>
      <c r="F8" s="18">
        <v>5.4783090276958102E-2</v>
      </c>
      <c r="G8" s="18">
        <v>0.31201457217228401</v>
      </c>
      <c r="H8" s="64">
        <v>3.3513516545347102</v>
      </c>
      <c r="I8" s="18">
        <v>1.6852127253692999</v>
      </c>
      <c r="J8" s="18">
        <v>1.27852615998389</v>
      </c>
      <c r="K8" s="64">
        <v>3.6127178141982998</v>
      </c>
      <c r="L8" s="18">
        <v>1.23829387499211</v>
      </c>
      <c r="M8" s="18">
        <v>1.23829387499211</v>
      </c>
      <c r="N8" s="64">
        <v>1.23829387499211</v>
      </c>
      <c r="O8" s="18">
        <v>0.24046264633476999</v>
      </c>
      <c r="P8" s="18">
        <v>0</v>
      </c>
      <c r="Q8" s="64">
        <v>0</v>
      </c>
      <c r="R8" s="18">
        <v>6.8888373968015202</v>
      </c>
      <c r="S8" s="18">
        <v>27.741705307596099</v>
      </c>
      <c r="T8" s="64">
        <v>34.616375854453601</v>
      </c>
      <c r="U8" s="18">
        <v>7.2087840410284096</v>
      </c>
      <c r="V8" s="18">
        <v>12.2220663139643</v>
      </c>
      <c r="W8" s="64">
        <v>14.930705650200901</v>
      </c>
      <c r="X8" s="18">
        <v>12.096691855768301</v>
      </c>
      <c r="Y8" s="18">
        <v>13.494567661000699</v>
      </c>
      <c r="Z8" s="64">
        <v>16.144079529223099</v>
      </c>
      <c r="AA8" s="139">
        <v>5.8782514473496903</v>
      </c>
      <c r="AB8" s="18">
        <v>9.2548983131942997</v>
      </c>
      <c r="AC8" s="64">
        <v>51.239560981730399</v>
      </c>
      <c r="AD8" s="18">
        <v>57.793937864834497</v>
      </c>
      <c r="AE8" s="18">
        <v>26.236793943686699</v>
      </c>
      <c r="AF8" s="12">
        <v>60.636251420889103</v>
      </c>
      <c r="AG8" s="6"/>
    </row>
    <row r="9" spans="1:33" x14ac:dyDescent="0.3">
      <c r="A9" s="29"/>
      <c r="B9" s="3">
        <v>47</v>
      </c>
      <c r="C9" s="18">
        <v>0</v>
      </c>
      <c r="D9" s="18">
        <v>0</v>
      </c>
      <c r="E9" s="64">
        <v>0</v>
      </c>
      <c r="F9" s="18">
        <v>0</v>
      </c>
      <c r="G9" s="18">
        <v>0</v>
      </c>
      <c r="H9" s="64">
        <v>0</v>
      </c>
      <c r="I9" s="18">
        <v>0</v>
      </c>
      <c r="J9" s="18">
        <v>6.4462226271855497E-3</v>
      </c>
      <c r="K9" s="64">
        <v>0</v>
      </c>
      <c r="L9" s="18">
        <v>0</v>
      </c>
      <c r="M9" s="18">
        <v>0</v>
      </c>
      <c r="N9" s="64">
        <v>0</v>
      </c>
      <c r="O9" s="18">
        <v>0</v>
      </c>
      <c r="P9" s="18">
        <v>0</v>
      </c>
      <c r="Q9" s="64">
        <v>0</v>
      </c>
      <c r="R9" s="18">
        <v>2.3190734169965102</v>
      </c>
      <c r="S9" s="18">
        <v>4.5176631050414899</v>
      </c>
      <c r="T9" s="64">
        <v>6.13935659696374</v>
      </c>
      <c r="U9" s="18">
        <v>0.416752034552066</v>
      </c>
      <c r="V9" s="18">
        <v>2.0904044663317398</v>
      </c>
      <c r="W9" s="64">
        <v>2.9197009368768501</v>
      </c>
      <c r="X9" s="18">
        <v>3.50737493625383</v>
      </c>
      <c r="Y9" s="18">
        <v>3.7671448415964801</v>
      </c>
      <c r="Z9" s="64">
        <v>3.3838698846258599</v>
      </c>
      <c r="AA9" s="139">
        <v>0</v>
      </c>
      <c r="AB9" s="18">
        <v>0</v>
      </c>
      <c r="AC9" s="64">
        <v>0</v>
      </c>
      <c r="AD9" s="18">
        <v>0</v>
      </c>
      <c r="AE9" s="18">
        <v>0</v>
      </c>
      <c r="AF9" s="12">
        <v>0</v>
      </c>
      <c r="AG9" s="6"/>
    </row>
    <row r="10" spans="1:33" x14ac:dyDescent="0.3">
      <c r="A10" s="29"/>
      <c r="B10" s="3">
        <v>46</v>
      </c>
      <c r="C10" s="18">
        <v>12.464144260587499</v>
      </c>
      <c r="D10" s="18">
        <v>18.502743571110301</v>
      </c>
      <c r="E10" s="64">
        <v>28.650207952970099</v>
      </c>
      <c r="F10" s="18">
        <v>14.4409728978406</v>
      </c>
      <c r="G10" s="18">
        <v>17.411350082515799</v>
      </c>
      <c r="H10" s="64">
        <v>19.978695158896102</v>
      </c>
      <c r="I10" s="18">
        <v>15.7728851358999</v>
      </c>
      <c r="J10" s="18">
        <v>16.889422553686501</v>
      </c>
      <c r="K10" s="64">
        <v>6.6626195692024996</v>
      </c>
      <c r="L10" s="18">
        <v>21.266034838182101</v>
      </c>
      <c r="M10" s="18">
        <v>34.452067097399997</v>
      </c>
      <c r="N10" s="64">
        <v>38.876114904716097</v>
      </c>
      <c r="O10" s="18">
        <v>32.575675084509797</v>
      </c>
      <c r="P10" s="18">
        <v>45.331032876542302</v>
      </c>
      <c r="Q10" s="64">
        <v>37.869867617295498</v>
      </c>
      <c r="R10" s="18">
        <v>9.6821020437989294</v>
      </c>
      <c r="S10" s="18">
        <v>13.723841081102099</v>
      </c>
      <c r="T10" s="64">
        <v>15.0701902150384</v>
      </c>
      <c r="U10" s="18">
        <v>6.5844700641423302</v>
      </c>
      <c r="V10" s="18">
        <v>9.3923567881862695</v>
      </c>
      <c r="W10" s="64">
        <v>11.086259923965899</v>
      </c>
      <c r="X10" s="18">
        <v>8.7017061368972008</v>
      </c>
      <c r="Y10" s="18">
        <v>7.1083249712933299</v>
      </c>
      <c r="Z10" s="64">
        <v>6.68225964951856</v>
      </c>
      <c r="AA10" s="139">
        <v>29.534628098525602</v>
      </c>
      <c r="AB10" s="18">
        <v>48.621762687688701</v>
      </c>
      <c r="AC10" s="64">
        <v>72.718067089203103</v>
      </c>
      <c r="AD10" s="18">
        <v>34.946352569848699</v>
      </c>
      <c r="AE10" s="18">
        <v>37.776621799433798</v>
      </c>
      <c r="AF10" s="12">
        <v>39.363748579110897</v>
      </c>
      <c r="AG10" s="6"/>
    </row>
    <row r="11" spans="1:33" x14ac:dyDescent="0.3">
      <c r="A11" s="29"/>
      <c r="B11" s="3">
        <v>45</v>
      </c>
      <c r="C11" s="18">
        <v>0.103108454411677</v>
      </c>
      <c r="D11" s="18">
        <v>0.18977416518798801</v>
      </c>
      <c r="E11" s="64">
        <v>0.56922614349543199</v>
      </c>
      <c r="F11" s="18">
        <v>7.8365337731123599E-2</v>
      </c>
      <c r="G11" s="18">
        <v>0.237668747274388</v>
      </c>
      <c r="H11" s="64">
        <v>1.0016496179533301</v>
      </c>
      <c r="I11" s="18">
        <v>0.17963437322876799</v>
      </c>
      <c r="J11" s="18">
        <v>6.9829010676092498E-2</v>
      </c>
      <c r="K11" s="64">
        <v>0</v>
      </c>
      <c r="L11" s="18">
        <v>0</v>
      </c>
      <c r="M11" s="18">
        <v>0</v>
      </c>
      <c r="N11" s="64">
        <v>0</v>
      </c>
      <c r="O11" s="18">
        <v>0</v>
      </c>
      <c r="P11" s="18">
        <v>0</v>
      </c>
      <c r="Q11" s="64">
        <v>0</v>
      </c>
      <c r="R11" s="18">
        <v>2.9672404257398699E-2</v>
      </c>
      <c r="S11" s="18">
        <v>9.3497993388477293E-2</v>
      </c>
      <c r="T11" s="64">
        <v>0.16605484075983801</v>
      </c>
      <c r="U11" s="18">
        <v>9.7261720116605194E-2</v>
      </c>
      <c r="V11" s="18">
        <v>0.40795383712821898</v>
      </c>
      <c r="W11" s="64">
        <v>0.57396888785164601</v>
      </c>
      <c r="X11" s="18">
        <v>0.66614499266372695</v>
      </c>
      <c r="Y11" s="18">
        <v>0.51151036354875001</v>
      </c>
      <c r="Z11" s="64">
        <v>0.83780090141727803</v>
      </c>
      <c r="AA11" s="139">
        <v>0</v>
      </c>
      <c r="AB11" s="18">
        <v>0</v>
      </c>
      <c r="AC11" s="64">
        <v>0</v>
      </c>
      <c r="AD11" s="18">
        <v>0</v>
      </c>
      <c r="AE11" s="18">
        <v>0</v>
      </c>
      <c r="AF11" s="12">
        <v>0</v>
      </c>
      <c r="AG11" s="6"/>
    </row>
    <row r="12" spans="1:33" x14ac:dyDescent="0.3">
      <c r="A12" s="29"/>
      <c r="B12" s="3">
        <v>44</v>
      </c>
      <c r="C12" s="18">
        <v>21.030144384384698</v>
      </c>
      <c r="D12" s="18">
        <v>23.575318443861001</v>
      </c>
      <c r="E12" s="64">
        <v>36.039980084097103</v>
      </c>
      <c r="F12" s="18">
        <v>17.982773070281201</v>
      </c>
      <c r="G12" s="18">
        <v>19.637584080827299</v>
      </c>
      <c r="H12" s="64">
        <v>25.222188809571101</v>
      </c>
      <c r="I12" s="18">
        <v>18.527393529587101</v>
      </c>
      <c r="J12" s="18">
        <v>28.855588185925701</v>
      </c>
      <c r="K12" s="64">
        <v>35.335151524521599</v>
      </c>
      <c r="L12" s="18">
        <v>1.63690900399616</v>
      </c>
      <c r="M12" s="18">
        <v>25.068622922735202</v>
      </c>
      <c r="N12" s="64">
        <v>34.7585652864053</v>
      </c>
      <c r="O12" s="18">
        <v>31.1069861923765</v>
      </c>
      <c r="P12" s="18">
        <v>32.999533684258601</v>
      </c>
      <c r="Q12" s="64">
        <v>44.889034483451297</v>
      </c>
      <c r="R12" s="18">
        <v>4.9043805960604496</v>
      </c>
      <c r="S12" s="18">
        <v>7.8242083967963696</v>
      </c>
      <c r="T12" s="64">
        <v>11.429371095660001</v>
      </c>
      <c r="U12" s="18">
        <v>6.8748150871368203</v>
      </c>
      <c r="V12" s="18">
        <v>10.609048699041001</v>
      </c>
      <c r="W12" s="64">
        <v>13.219244010698199</v>
      </c>
      <c r="X12" s="18">
        <v>12.366951349261599</v>
      </c>
      <c r="Y12" s="18">
        <v>9.8320143830265092</v>
      </c>
      <c r="Z12" s="64">
        <v>9.3194708839188092</v>
      </c>
      <c r="AA12" s="139">
        <v>18.1125985661246</v>
      </c>
      <c r="AB12" s="18">
        <v>21.093764775116</v>
      </c>
      <c r="AC12" s="64">
        <v>22.3063776963231</v>
      </c>
      <c r="AD12" s="18">
        <v>0</v>
      </c>
      <c r="AE12" s="18">
        <v>31.510553449565201</v>
      </c>
      <c r="AF12" s="12">
        <v>0</v>
      </c>
      <c r="AG12" s="6"/>
    </row>
    <row r="13" spans="1:33" x14ac:dyDescent="0.3">
      <c r="A13" s="29"/>
      <c r="B13" s="3">
        <v>43</v>
      </c>
      <c r="C13" s="18">
        <v>10.231155440637201</v>
      </c>
      <c r="D13" s="18">
        <v>14.866824682477899</v>
      </c>
      <c r="E13" s="64">
        <v>18.430270044658599</v>
      </c>
      <c r="F13" s="18">
        <v>2.92037211903672</v>
      </c>
      <c r="G13" s="18">
        <v>10.2458939430649</v>
      </c>
      <c r="H13" s="64">
        <v>21.200543626510999</v>
      </c>
      <c r="I13" s="18">
        <v>10.0321026143932</v>
      </c>
      <c r="J13" s="18">
        <v>11.7093946450392</v>
      </c>
      <c r="K13" s="64">
        <v>10.6893968682256</v>
      </c>
      <c r="L13" s="18">
        <v>1.2984068403598401</v>
      </c>
      <c r="M13" s="18">
        <v>3.5308516877816398</v>
      </c>
      <c r="N13" s="64">
        <v>10.7104459956754</v>
      </c>
      <c r="O13" s="18">
        <v>8.3975040335895095</v>
      </c>
      <c r="P13" s="18">
        <v>1.9705174565733801</v>
      </c>
      <c r="Q13" s="64">
        <v>0</v>
      </c>
      <c r="R13" s="18">
        <v>2.9607038333275502</v>
      </c>
      <c r="S13" s="18">
        <v>4.99531159455581</v>
      </c>
      <c r="T13" s="64">
        <v>9.2764653806429305</v>
      </c>
      <c r="U13" s="18">
        <v>4.5467934388865503</v>
      </c>
      <c r="V13" s="18">
        <v>5.4156686766139499</v>
      </c>
      <c r="W13" s="64">
        <v>8.1636277040758198</v>
      </c>
      <c r="X13" s="18">
        <v>5.97286419886436</v>
      </c>
      <c r="Y13" s="18">
        <v>6.6371148715623303</v>
      </c>
      <c r="Z13" s="64">
        <v>6.0653879248239004</v>
      </c>
      <c r="AA13" s="139">
        <v>0.81851823146895397</v>
      </c>
      <c r="AB13" s="18">
        <v>3.4934640430230401</v>
      </c>
      <c r="AC13" s="64">
        <v>6.4562106507174697</v>
      </c>
      <c r="AD13" s="18">
        <v>7.25970956531678</v>
      </c>
      <c r="AE13" s="18">
        <v>4.4760308073144097</v>
      </c>
      <c r="AF13" s="12">
        <v>0</v>
      </c>
      <c r="AG13" s="6"/>
    </row>
    <row r="14" spans="1:33" x14ac:dyDescent="0.3">
      <c r="A14" s="29"/>
      <c r="B14" s="3">
        <v>42</v>
      </c>
      <c r="C14" s="18">
        <v>9.6903325648905303E-2</v>
      </c>
      <c r="D14" s="18">
        <v>0.801151117126219</v>
      </c>
      <c r="E14" s="64">
        <v>4.6032277440462099</v>
      </c>
      <c r="F14" s="18">
        <v>0</v>
      </c>
      <c r="G14" s="18">
        <v>2.60038640665026</v>
      </c>
      <c r="H14" s="64">
        <v>11.219135360512301</v>
      </c>
      <c r="I14" s="18">
        <v>0.28343641737594899</v>
      </c>
      <c r="J14" s="18">
        <v>0.83223166653805902</v>
      </c>
      <c r="K14" s="64">
        <v>4.0726013192719597</v>
      </c>
      <c r="L14" s="18">
        <v>5.0596849821461696</v>
      </c>
      <c r="M14" s="18">
        <v>14.288560770144301</v>
      </c>
      <c r="N14" s="64">
        <v>23.517436558142499</v>
      </c>
      <c r="O14" s="18">
        <v>0</v>
      </c>
      <c r="P14" s="18">
        <v>0</v>
      </c>
      <c r="Q14" s="64">
        <v>0</v>
      </c>
      <c r="R14" s="18">
        <v>3.0056975943526001</v>
      </c>
      <c r="S14" s="18">
        <v>8.6853529533476106</v>
      </c>
      <c r="T14" s="64">
        <v>11.336613468099801</v>
      </c>
      <c r="U14" s="18">
        <v>5.6458202274931004</v>
      </c>
      <c r="V14" s="18">
        <v>6.2743617175120399</v>
      </c>
      <c r="W14" s="64">
        <v>9.1190881039358498</v>
      </c>
      <c r="X14" s="18">
        <v>6.0549237164114897</v>
      </c>
      <c r="Y14" s="18">
        <v>7.30708468202572</v>
      </c>
      <c r="Z14" s="64">
        <v>6.4051088783404602</v>
      </c>
      <c r="AA14" s="139">
        <v>0</v>
      </c>
      <c r="AB14" s="18">
        <v>0</v>
      </c>
      <c r="AC14" s="64">
        <v>0</v>
      </c>
      <c r="AD14" s="18">
        <v>0</v>
      </c>
      <c r="AE14" s="18">
        <v>0</v>
      </c>
      <c r="AF14" s="12">
        <v>0</v>
      </c>
      <c r="AG14" s="6"/>
    </row>
    <row r="15" spans="1:33" x14ac:dyDescent="0.3">
      <c r="A15" s="29"/>
      <c r="B15" s="3">
        <v>41</v>
      </c>
      <c r="C15" s="18">
        <v>3.4010313281825901</v>
      </c>
      <c r="D15" s="18">
        <v>5.6356166176773499</v>
      </c>
      <c r="E15" s="64">
        <v>6.9978625429515198</v>
      </c>
      <c r="F15" s="18">
        <v>5.5033462735900596</v>
      </c>
      <c r="G15" s="18">
        <v>6.8444088180522096</v>
      </c>
      <c r="H15" s="64">
        <v>7.3658934298171497</v>
      </c>
      <c r="I15" s="18">
        <v>6.8791514203830904</v>
      </c>
      <c r="J15" s="18">
        <v>5.0943402781069196</v>
      </c>
      <c r="K15" s="64">
        <v>7.0735884390738404</v>
      </c>
      <c r="L15" s="18">
        <v>0</v>
      </c>
      <c r="M15" s="18">
        <v>0</v>
      </c>
      <c r="N15" s="64">
        <v>0</v>
      </c>
      <c r="O15" s="18">
        <v>0</v>
      </c>
      <c r="P15" s="18">
        <v>0</v>
      </c>
      <c r="Q15" s="64">
        <v>0</v>
      </c>
      <c r="R15" s="18">
        <v>0.17492950610500099</v>
      </c>
      <c r="S15" s="18">
        <v>0.74264306053590401</v>
      </c>
      <c r="T15" s="64">
        <v>2.3599513510677501</v>
      </c>
      <c r="U15" s="18">
        <v>0.207514675095405</v>
      </c>
      <c r="V15" s="18">
        <v>0.35765990666300601</v>
      </c>
      <c r="W15" s="64">
        <v>0.60016418622739198</v>
      </c>
      <c r="X15" s="18">
        <v>2.17642998249889</v>
      </c>
      <c r="Y15" s="18">
        <v>1.09932278870657</v>
      </c>
      <c r="Z15" s="64">
        <v>0.39445074173643202</v>
      </c>
      <c r="AA15" s="139">
        <v>0</v>
      </c>
      <c r="AB15" s="18">
        <v>0</v>
      </c>
      <c r="AC15" s="64">
        <v>0</v>
      </c>
      <c r="AD15" s="18">
        <v>0</v>
      </c>
      <c r="AE15" s="18">
        <v>0</v>
      </c>
      <c r="AF15" s="12">
        <v>0</v>
      </c>
      <c r="AG15" s="6"/>
    </row>
    <row r="16" spans="1:33" x14ac:dyDescent="0.3">
      <c r="A16" s="29"/>
      <c r="B16" s="3">
        <v>40</v>
      </c>
      <c r="C16" s="18">
        <v>0</v>
      </c>
      <c r="D16" s="18">
        <v>0.17243933158147301</v>
      </c>
      <c r="E16" s="64">
        <v>0.71464232607835598</v>
      </c>
      <c r="F16" s="18">
        <v>2.4514882990317899E-2</v>
      </c>
      <c r="G16" s="18">
        <v>8.5268178546637902E-2</v>
      </c>
      <c r="H16" s="64">
        <v>0.98781397115841196</v>
      </c>
      <c r="I16" s="18">
        <v>1.84465505831007</v>
      </c>
      <c r="J16" s="18">
        <v>0.87031607144631296</v>
      </c>
      <c r="K16" s="64">
        <v>1.34320688826009</v>
      </c>
      <c r="L16" s="18">
        <v>0</v>
      </c>
      <c r="M16" s="18">
        <v>0</v>
      </c>
      <c r="N16" s="64">
        <v>0</v>
      </c>
      <c r="O16" s="18">
        <v>0</v>
      </c>
      <c r="P16" s="18">
        <v>0</v>
      </c>
      <c r="Q16" s="64">
        <v>0</v>
      </c>
      <c r="R16" s="18">
        <v>2.9861738893012699</v>
      </c>
      <c r="S16" s="18">
        <v>5.7782706707509197</v>
      </c>
      <c r="T16" s="64">
        <v>7.2635082479013899</v>
      </c>
      <c r="U16" s="18">
        <v>2.1790840423082298</v>
      </c>
      <c r="V16" s="18">
        <v>3.3248321382207102</v>
      </c>
      <c r="W16" s="64">
        <v>4.5516070712747299</v>
      </c>
      <c r="X16" s="18">
        <v>4.1150865579189997</v>
      </c>
      <c r="Y16" s="18">
        <v>4.1615634497235696</v>
      </c>
      <c r="Z16" s="64">
        <v>4.3385304882664597</v>
      </c>
      <c r="AA16" s="139">
        <v>1.14800957331805</v>
      </c>
      <c r="AB16" s="18">
        <v>1.14800957331805</v>
      </c>
      <c r="AC16" s="64">
        <v>1.14800957331805</v>
      </c>
      <c r="AD16" s="18">
        <v>0</v>
      </c>
      <c r="AE16" s="18">
        <v>0</v>
      </c>
      <c r="AF16" s="12">
        <v>0</v>
      </c>
      <c r="AG16" s="6"/>
    </row>
    <row r="17" spans="1:33" x14ac:dyDescent="0.3">
      <c r="A17" s="29"/>
      <c r="B17" s="3">
        <v>39</v>
      </c>
      <c r="C17" s="18">
        <v>14.366779523454699</v>
      </c>
      <c r="D17" s="18">
        <v>17.235416143372198</v>
      </c>
      <c r="E17" s="64">
        <v>24.481237035409201</v>
      </c>
      <c r="F17" s="18">
        <v>19.186633852775699</v>
      </c>
      <c r="G17" s="18">
        <v>26.259545885814301</v>
      </c>
      <c r="H17" s="64">
        <v>30.900098446238498</v>
      </c>
      <c r="I17" s="18">
        <v>29.360086610092299</v>
      </c>
      <c r="J17" s="18">
        <v>26.4300965803025</v>
      </c>
      <c r="K17" s="64">
        <v>23.082642222204001</v>
      </c>
      <c r="L17" s="18">
        <v>1.3376052768342801</v>
      </c>
      <c r="M17" s="18">
        <v>3.5683999849078698</v>
      </c>
      <c r="N17" s="64">
        <v>4.0257687305604701</v>
      </c>
      <c r="O17" s="18">
        <v>2.1599451740947702</v>
      </c>
      <c r="P17" s="18">
        <v>0</v>
      </c>
      <c r="Q17" s="64">
        <v>0</v>
      </c>
      <c r="R17" s="18">
        <v>1.1227888085170701</v>
      </c>
      <c r="S17" s="18">
        <v>3.13882152160331</v>
      </c>
      <c r="T17" s="64">
        <v>4.6237155546522803</v>
      </c>
      <c r="U17" s="18">
        <v>4.9838276478076198</v>
      </c>
      <c r="V17" s="18">
        <v>6.4603122678314504</v>
      </c>
      <c r="W17" s="64">
        <v>6.8656720704173102</v>
      </c>
      <c r="X17" s="18">
        <v>7.1096888223856602</v>
      </c>
      <c r="Y17" s="18">
        <v>8.4055339039145398</v>
      </c>
      <c r="Z17" s="64">
        <v>8.2967853309165793</v>
      </c>
      <c r="AA17" s="139">
        <v>9.3877964711975199</v>
      </c>
      <c r="AB17" s="18">
        <v>9.3877964711975199</v>
      </c>
      <c r="AC17" s="64">
        <v>9.3877964711975199</v>
      </c>
      <c r="AD17" s="18">
        <v>0</v>
      </c>
      <c r="AE17" s="18">
        <v>0</v>
      </c>
      <c r="AF17" s="12">
        <v>0</v>
      </c>
      <c r="AG17" s="6"/>
    </row>
    <row r="18" spans="1:33" x14ac:dyDescent="0.3">
      <c r="A18" s="29"/>
      <c r="B18" s="3">
        <v>38</v>
      </c>
      <c r="C18" s="18">
        <v>1.2690119411538E-2</v>
      </c>
      <c r="D18" s="18">
        <v>0.126624648790406</v>
      </c>
      <c r="E18" s="64">
        <v>3.4203785123848198</v>
      </c>
      <c r="F18" s="18">
        <v>0.23270177255763699</v>
      </c>
      <c r="G18" s="18">
        <v>1.28323664821609</v>
      </c>
      <c r="H18" s="64">
        <v>2.3469323637368702</v>
      </c>
      <c r="I18" s="18">
        <v>2.7598031953627</v>
      </c>
      <c r="J18" s="18">
        <v>2.2830878583123901</v>
      </c>
      <c r="K18" s="64">
        <v>1.29839749428619</v>
      </c>
      <c r="L18" s="18">
        <v>0</v>
      </c>
      <c r="M18" s="18">
        <v>0</v>
      </c>
      <c r="N18" s="64">
        <v>0</v>
      </c>
      <c r="O18" s="18">
        <v>0</v>
      </c>
      <c r="P18" s="18">
        <v>0</v>
      </c>
      <c r="Q18" s="64">
        <v>0</v>
      </c>
      <c r="R18" s="18">
        <v>7.0894502274065893E-2</v>
      </c>
      <c r="S18" s="18">
        <v>0.27591439199322199</v>
      </c>
      <c r="T18" s="64">
        <v>0.41281966602478198</v>
      </c>
      <c r="U18" s="18">
        <v>1.7314559959573299</v>
      </c>
      <c r="V18" s="18">
        <v>3.1894409367751901</v>
      </c>
      <c r="W18" s="64">
        <v>4.2248799324987596</v>
      </c>
      <c r="X18" s="18">
        <v>3.0480669924583501</v>
      </c>
      <c r="Y18" s="18">
        <v>2.0726570722631301</v>
      </c>
      <c r="Z18" s="64">
        <v>0.983685193866635</v>
      </c>
      <c r="AA18" s="139">
        <v>0</v>
      </c>
      <c r="AB18" s="18">
        <v>0</v>
      </c>
      <c r="AC18" s="64">
        <v>0</v>
      </c>
      <c r="AD18" s="18">
        <v>0</v>
      </c>
      <c r="AE18" s="18">
        <v>0</v>
      </c>
      <c r="AF18" s="12">
        <v>0</v>
      </c>
      <c r="AG18" s="6"/>
    </row>
    <row r="19" spans="1:33" x14ac:dyDescent="0.3">
      <c r="A19" s="29"/>
      <c r="B19" s="3">
        <v>37</v>
      </c>
      <c r="C19" s="18">
        <v>9.3033014656531896E-2</v>
      </c>
      <c r="D19" s="18">
        <v>0.73724925209610603</v>
      </c>
      <c r="E19" s="64">
        <v>2.2266253593249798</v>
      </c>
      <c r="F19" s="18">
        <v>1.20730313218844</v>
      </c>
      <c r="G19" s="18">
        <v>3.6977597884277098</v>
      </c>
      <c r="H19" s="64">
        <v>7.75588469815946</v>
      </c>
      <c r="I19" s="18">
        <v>8.8493112268832093</v>
      </c>
      <c r="J19" s="18">
        <v>4.4474420731070197</v>
      </c>
      <c r="K19" s="64">
        <v>5.75784957966468</v>
      </c>
      <c r="L19" s="18">
        <v>0.94089615799579795</v>
      </c>
      <c r="M19" s="18">
        <v>5.4876235863932603</v>
      </c>
      <c r="N19" s="64">
        <v>18.314386046268599</v>
      </c>
      <c r="O19" s="18">
        <v>8.3713168076750701</v>
      </c>
      <c r="P19" s="18">
        <v>0</v>
      </c>
      <c r="Q19" s="64">
        <v>7.5876796867545302</v>
      </c>
      <c r="R19" s="18">
        <v>1.9611764628272701</v>
      </c>
      <c r="S19" s="18">
        <v>2.5369359361671902</v>
      </c>
      <c r="T19" s="64">
        <v>4.1231083650464697</v>
      </c>
      <c r="U19" s="18">
        <v>1.32196661326704</v>
      </c>
      <c r="V19" s="18">
        <v>2.15382656873645</v>
      </c>
      <c r="W19" s="64">
        <v>2.7331046799995802</v>
      </c>
      <c r="X19" s="18">
        <v>2.1369765033846502</v>
      </c>
      <c r="Y19" s="18">
        <v>1.88814159529696</v>
      </c>
      <c r="Z19" s="64">
        <v>1.3442378774094399</v>
      </c>
      <c r="AA19" s="139">
        <v>0.22462581805621701</v>
      </c>
      <c r="AB19" s="18">
        <v>0.31555256070249099</v>
      </c>
      <c r="AC19" s="64">
        <v>0.40647930334876597</v>
      </c>
      <c r="AD19" s="18">
        <v>0</v>
      </c>
      <c r="AE19" s="18">
        <v>0</v>
      </c>
      <c r="AF19" s="12">
        <v>0</v>
      </c>
      <c r="AG19" s="6"/>
    </row>
    <row r="20" spans="1:33" x14ac:dyDescent="0.3">
      <c r="A20" s="29"/>
      <c r="B20" s="3">
        <v>36</v>
      </c>
      <c r="C20" s="18">
        <v>1.4438425217072399</v>
      </c>
      <c r="D20" s="18">
        <v>2.65108817095778</v>
      </c>
      <c r="E20" s="64">
        <v>4.9164951176603298</v>
      </c>
      <c r="F20" s="18">
        <v>2.1215734617947799</v>
      </c>
      <c r="G20" s="18">
        <v>3.2628990558323201</v>
      </c>
      <c r="H20" s="64">
        <v>7.1658963667253399</v>
      </c>
      <c r="I20" s="18">
        <v>2.0658476418649099</v>
      </c>
      <c r="J20" s="18">
        <v>0.110072292030244</v>
      </c>
      <c r="K20" s="64">
        <v>6.3998343792213003E-2</v>
      </c>
      <c r="L20" s="18">
        <v>0.16909229750169499</v>
      </c>
      <c r="M20" s="18">
        <v>1.0702490355619301</v>
      </c>
      <c r="N20" s="64">
        <v>2.7999302485088502</v>
      </c>
      <c r="O20" s="18">
        <v>5.9646775243250501</v>
      </c>
      <c r="P20" s="18">
        <v>12.9933828308597</v>
      </c>
      <c r="Q20" s="64">
        <v>0</v>
      </c>
      <c r="R20" s="18">
        <v>4.50023420529278</v>
      </c>
      <c r="S20" s="18">
        <v>8.8190241465989896</v>
      </c>
      <c r="T20" s="64">
        <v>15.0963764191688</v>
      </c>
      <c r="U20" s="18">
        <v>5.6075131930639097</v>
      </c>
      <c r="V20" s="18">
        <v>6.6309754181379503</v>
      </c>
      <c r="W20" s="64">
        <v>8.4725702893602897</v>
      </c>
      <c r="X20" s="18">
        <v>6.9862182944184301</v>
      </c>
      <c r="Y20" s="18">
        <v>6.5914774713733504</v>
      </c>
      <c r="Z20" s="64">
        <v>8.8948932818267092</v>
      </c>
      <c r="AA20" s="139">
        <v>4.5647408397455E-2</v>
      </c>
      <c r="AB20" s="18">
        <v>5.3944338319770399E-2</v>
      </c>
      <c r="AC20" s="64">
        <v>5.5040990462420298</v>
      </c>
      <c r="AD20" s="18">
        <v>0</v>
      </c>
      <c r="AE20" s="18">
        <v>0</v>
      </c>
      <c r="AF20" s="12">
        <v>0</v>
      </c>
      <c r="AG20" s="6"/>
    </row>
    <row r="21" spans="1:33" x14ac:dyDescent="0.3">
      <c r="A21" s="29"/>
      <c r="B21" s="3">
        <v>35</v>
      </c>
      <c r="C21" s="18">
        <v>0</v>
      </c>
      <c r="D21" s="18">
        <v>9.8245100009589397</v>
      </c>
      <c r="E21" s="64">
        <v>20.855390477526601</v>
      </c>
      <c r="F21" s="18">
        <v>0.57001344366117002</v>
      </c>
      <c r="G21" s="18">
        <v>1.8058254520255901</v>
      </c>
      <c r="H21" s="64">
        <v>15.097576185487799</v>
      </c>
      <c r="I21" s="18">
        <v>0.68127196078355801</v>
      </c>
      <c r="J21" s="18">
        <v>0.52383160523508998</v>
      </c>
      <c r="K21" s="64">
        <v>0.41632844848573902</v>
      </c>
      <c r="L21" s="18">
        <v>13.723423659746301</v>
      </c>
      <c r="M21" s="18">
        <v>23.658112335923899</v>
      </c>
      <c r="N21" s="64">
        <v>40.095716001693802</v>
      </c>
      <c r="O21" s="18">
        <v>11.1834325370945</v>
      </c>
      <c r="P21" s="18">
        <v>6.7055331517660202</v>
      </c>
      <c r="Q21" s="64">
        <v>9.6534182124986803</v>
      </c>
      <c r="R21" s="18">
        <v>0.27645872251064002</v>
      </c>
      <c r="S21" s="18">
        <v>1.2747803839977001</v>
      </c>
      <c r="T21" s="64">
        <v>14.474037788962701</v>
      </c>
      <c r="U21" s="18">
        <v>6.4701907929375002</v>
      </c>
      <c r="V21" s="18">
        <v>12.0898663515466</v>
      </c>
      <c r="W21" s="64">
        <v>16.761158902352499</v>
      </c>
      <c r="X21" s="18">
        <v>4.9125928610145397</v>
      </c>
      <c r="Y21" s="18">
        <v>6.3336378192246903</v>
      </c>
      <c r="Z21" s="64">
        <v>3.9514163591685199</v>
      </c>
      <c r="AA21" s="139">
        <v>0.34955808711212399</v>
      </c>
      <c r="AB21" s="18">
        <v>12.955369763562199</v>
      </c>
      <c r="AC21" s="64">
        <v>37.9190513049342</v>
      </c>
      <c r="AD21" s="18">
        <v>0</v>
      </c>
      <c r="AE21" s="18">
        <v>0</v>
      </c>
      <c r="AF21" s="12">
        <v>0</v>
      </c>
      <c r="AG21" s="6"/>
    </row>
    <row r="22" spans="1:33" x14ac:dyDescent="0.3">
      <c r="A22" s="29"/>
      <c r="B22" s="3">
        <v>34</v>
      </c>
      <c r="C22" s="18">
        <v>0</v>
      </c>
      <c r="D22" s="18">
        <v>0.212134315729988</v>
      </c>
      <c r="E22" s="64">
        <v>1.4578613544283101</v>
      </c>
      <c r="F22" s="18">
        <v>0</v>
      </c>
      <c r="G22" s="18">
        <v>9.7098192928576896E-2</v>
      </c>
      <c r="H22" s="64">
        <v>0.246892252633273</v>
      </c>
      <c r="I22" s="18">
        <v>0.195611885996653</v>
      </c>
      <c r="J22" s="18">
        <v>7.1385074086216194E-2</v>
      </c>
      <c r="K22" s="64">
        <v>0.14986768813551299</v>
      </c>
      <c r="L22" s="18">
        <v>6.2149672936451896</v>
      </c>
      <c r="M22" s="18">
        <v>6.2149672936451896</v>
      </c>
      <c r="N22" s="64">
        <v>6.2149672936451896</v>
      </c>
      <c r="O22" s="18">
        <v>0</v>
      </c>
      <c r="P22" s="18">
        <v>0</v>
      </c>
      <c r="Q22" s="64">
        <v>0</v>
      </c>
      <c r="R22" s="18">
        <v>1.48346865834486</v>
      </c>
      <c r="S22" s="18">
        <v>2.6769500177988599</v>
      </c>
      <c r="T22" s="64">
        <v>7.4142857569999503</v>
      </c>
      <c r="U22" s="18">
        <v>9.4287499779800399</v>
      </c>
      <c r="V22" s="18">
        <v>10.461454260108599</v>
      </c>
      <c r="W22" s="64">
        <v>13.247453646904701</v>
      </c>
      <c r="X22" s="18">
        <v>14.0771914384457</v>
      </c>
      <c r="Y22" s="18">
        <v>15.8013697265672</v>
      </c>
      <c r="Z22" s="64">
        <v>16.5165892406288</v>
      </c>
      <c r="AA22" s="139">
        <v>5.1884671921578703E-2</v>
      </c>
      <c r="AB22" s="18">
        <v>3.7255813776887399</v>
      </c>
      <c r="AC22" s="64">
        <v>7.3992780834558998</v>
      </c>
      <c r="AD22" s="18">
        <v>0</v>
      </c>
      <c r="AE22" s="18">
        <v>0</v>
      </c>
      <c r="AF22" s="12">
        <v>0</v>
      </c>
      <c r="AG22" s="6"/>
    </row>
    <row r="23" spans="1:33" x14ac:dyDescent="0.3">
      <c r="A23" s="29"/>
      <c r="B23" s="3">
        <v>33</v>
      </c>
      <c r="C23" s="18">
        <v>4.2576153624299302E-4</v>
      </c>
      <c r="D23" s="18">
        <v>2.4993945496531299E-2</v>
      </c>
      <c r="E23" s="64">
        <v>0.64117547869648805</v>
      </c>
      <c r="F23" s="18">
        <v>1.5065206035968301E-2</v>
      </c>
      <c r="G23" s="18">
        <v>2.7560116701664798E-2</v>
      </c>
      <c r="H23" s="64">
        <v>2.9099232341991899E-2</v>
      </c>
      <c r="I23" s="18">
        <v>0.11262671360638001</v>
      </c>
      <c r="J23" s="18">
        <v>0.24059309687549801</v>
      </c>
      <c r="K23" s="64">
        <v>0</v>
      </c>
      <c r="L23" s="18">
        <v>0</v>
      </c>
      <c r="M23" s="18">
        <v>0</v>
      </c>
      <c r="N23" s="64">
        <v>0</v>
      </c>
      <c r="O23" s="18">
        <v>0</v>
      </c>
      <c r="P23" s="18">
        <v>0</v>
      </c>
      <c r="Q23" s="64">
        <v>0</v>
      </c>
      <c r="R23" s="18">
        <v>6.0189012509846096</v>
      </c>
      <c r="S23" s="18">
        <v>7.9923063176406801</v>
      </c>
      <c r="T23" s="64">
        <v>9.7097576145903002</v>
      </c>
      <c r="U23" s="18">
        <v>6.5949872366947</v>
      </c>
      <c r="V23" s="18">
        <v>8.4057835677079904</v>
      </c>
      <c r="W23" s="64">
        <v>11.340109973891099</v>
      </c>
      <c r="X23" s="18">
        <v>5.8731705382356898</v>
      </c>
      <c r="Y23" s="18">
        <v>4.7422992217677997</v>
      </c>
      <c r="Z23" s="64">
        <v>6.09506922016811</v>
      </c>
      <c r="AA23" s="139">
        <v>0</v>
      </c>
      <c r="AB23" s="18">
        <v>0</v>
      </c>
      <c r="AC23" s="64">
        <v>0</v>
      </c>
      <c r="AD23" s="18">
        <v>0</v>
      </c>
      <c r="AE23" s="18">
        <v>0</v>
      </c>
      <c r="AF23" s="12">
        <v>0</v>
      </c>
      <c r="AG23" s="6"/>
    </row>
    <row r="24" spans="1:33" ht="15" thickBot="1" x14ac:dyDescent="0.35">
      <c r="A24" s="128"/>
      <c r="B24" s="4">
        <v>32</v>
      </c>
      <c r="C24" s="65">
        <v>6.5705395656348101E-2</v>
      </c>
      <c r="D24" s="65">
        <v>0.67291610803205104</v>
      </c>
      <c r="E24" s="66">
        <v>2.2639166210139701</v>
      </c>
      <c r="F24" s="65">
        <v>0.15391914855515401</v>
      </c>
      <c r="G24" s="65">
        <v>0.79107996537483705</v>
      </c>
      <c r="H24" s="66">
        <v>1.82056987229037</v>
      </c>
      <c r="I24" s="65">
        <v>0.77096949086290201</v>
      </c>
      <c r="J24" s="65">
        <v>0.28739662602123101</v>
      </c>
      <c r="K24" s="66">
        <v>0.44163380067778402</v>
      </c>
      <c r="L24" s="65">
        <v>0</v>
      </c>
      <c r="M24" s="65">
        <v>0</v>
      </c>
      <c r="N24" s="66">
        <v>0</v>
      </c>
      <c r="O24" s="65">
        <v>0</v>
      </c>
      <c r="P24" s="65">
        <v>0</v>
      </c>
      <c r="Q24" s="66">
        <v>0</v>
      </c>
      <c r="R24" s="65">
        <v>0.34544369785883</v>
      </c>
      <c r="S24" s="65">
        <v>0.94418445865267697</v>
      </c>
      <c r="T24" s="66">
        <v>1.71067437288052</v>
      </c>
      <c r="U24" s="65">
        <v>5.16140059926843E-2</v>
      </c>
      <c r="V24" s="65">
        <v>0.737139675187236</v>
      </c>
      <c r="W24" s="66">
        <v>1.9738712171574899</v>
      </c>
      <c r="X24" s="65">
        <v>0.19792082311852099</v>
      </c>
      <c r="Y24" s="65">
        <v>0.24623517710832801</v>
      </c>
      <c r="Z24" s="66">
        <v>0.34636461414426001</v>
      </c>
      <c r="AA24" s="140">
        <v>0</v>
      </c>
      <c r="AB24" s="65">
        <v>0</v>
      </c>
      <c r="AC24" s="66">
        <v>0</v>
      </c>
      <c r="AD24" s="65">
        <v>0</v>
      </c>
      <c r="AE24" s="65">
        <v>0</v>
      </c>
      <c r="AF24" s="67">
        <v>0</v>
      </c>
      <c r="AG24" s="6"/>
    </row>
    <row r="25" spans="1:33"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row>
    <row r="26" spans="1:33"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row>
    <row r="27" spans="1:33" x14ac:dyDescent="0.3">
      <c r="R27" s="6"/>
      <c r="S27" s="6"/>
      <c r="T27" s="6"/>
      <c r="U27" s="6"/>
      <c r="V27" s="6"/>
      <c r="W27" s="6"/>
      <c r="X27" s="6"/>
      <c r="Y27" s="6"/>
      <c r="Z27" s="6"/>
      <c r="AA27" s="6"/>
      <c r="AB27" s="6"/>
      <c r="AC27" s="6"/>
      <c r="AD27" s="6"/>
      <c r="AE27" s="6"/>
      <c r="AF27" s="6"/>
      <c r="AG27" s="6"/>
    </row>
  </sheetData>
  <mergeCells count="14">
    <mergeCell ref="C4:Q4"/>
    <mergeCell ref="C5:K5"/>
    <mergeCell ref="B2:AF2"/>
    <mergeCell ref="R4:AF4"/>
    <mergeCell ref="R5:Z5"/>
    <mergeCell ref="L5:Q5"/>
    <mergeCell ref="AA5:AF5"/>
    <mergeCell ref="B4:B7"/>
    <mergeCell ref="C6:E6"/>
    <mergeCell ref="R6:T6"/>
    <mergeCell ref="F6:H6"/>
    <mergeCell ref="L6:N6"/>
    <mergeCell ref="U6:W6"/>
    <mergeCell ref="AA6:AC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15"/>
  <sheetViews>
    <sheetView workbookViewId="0"/>
  </sheetViews>
  <sheetFormatPr defaultRowHeight="14.4" x14ac:dyDescent="0.3"/>
  <cols>
    <col min="1" max="1" width="3.109375" customWidth="1"/>
    <col min="2" max="2" width="10.88671875" customWidth="1"/>
    <col min="3" max="3" width="5.5546875" bestFit="1" customWidth="1"/>
    <col min="4" max="4" width="7.6640625" bestFit="1" customWidth="1"/>
    <col min="5" max="6" width="5.5546875" bestFit="1" customWidth="1"/>
    <col min="7" max="7" width="7.6640625" bestFit="1" customWidth="1"/>
    <col min="8" max="9" width="5.5546875" bestFit="1" customWidth="1"/>
    <col min="10" max="10" width="5.5546875" customWidth="1"/>
    <col min="11" max="12" width="5.5546875" bestFit="1" customWidth="1"/>
    <col min="13" max="13" width="7.6640625" bestFit="1" customWidth="1"/>
    <col min="14" max="15" width="5.5546875" bestFit="1" customWidth="1"/>
    <col min="16" max="16" width="7.88671875" bestFit="1" customWidth="1"/>
    <col min="17" max="17" width="5.5546875" customWidth="1"/>
    <col min="18" max="19" width="5.5546875" bestFit="1" customWidth="1"/>
    <col min="20" max="20" width="7.6640625" bestFit="1" customWidth="1"/>
    <col min="21" max="22" width="5.5546875" bestFit="1" customWidth="1"/>
    <col min="23" max="23" width="7.6640625" bestFit="1" customWidth="1"/>
    <col min="24" max="25" width="5.5546875" bestFit="1" customWidth="1"/>
    <col min="26" max="26" width="5.5546875" customWidth="1"/>
    <col min="27" max="28" width="5.5546875" bestFit="1" customWidth="1"/>
    <col min="29" max="29" width="7.6640625" bestFit="1" customWidth="1"/>
    <col min="30" max="31" width="5.5546875" bestFit="1" customWidth="1"/>
    <col min="32" max="32" width="5.5546875" customWidth="1"/>
    <col min="33" max="33" width="5.5546875" bestFit="1" customWidth="1"/>
    <col min="34" max="34" width="3.109375" customWidth="1"/>
  </cols>
  <sheetData>
    <row r="1" spans="1:37" x14ac:dyDescent="0.3">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row>
    <row r="2" spans="1:37" ht="29.25" customHeight="1" x14ac:dyDescent="0.3">
      <c r="A2" s="6"/>
      <c r="B2" s="209" t="s">
        <v>148</v>
      </c>
      <c r="C2" s="209"/>
      <c r="D2" s="209"/>
      <c r="E2" s="209"/>
      <c r="F2" s="209"/>
      <c r="G2" s="209"/>
      <c r="H2" s="209"/>
      <c r="I2" s="209"/>
      <c r="J2" s="209"/>
      <c r="K2" s="209"/>
      <c r="L2" s="209"/>
      <c r="M2" s="209"/>
      <c r="N2" s="209"/>
      <c r="O2" s="209"/>
      <c r="P2" s="209"/>
      <c r="Q2" s="209"/>
      <c r="R2" s="209"/>
      <c r="S2" s="149"/>
      <c r="T2" s="149"/>
      <c r="U2" s="149"/>
      <c r="V2" s="149"/>
      <c r="W2" s="149"/>
      <c r="X2" s="149"/>
      <c r="Y2" s="149"/>
      <c r="Z2" s="149"/>
      <c r="AA2" s="149"/>
      <c r="AB2" s="149"/>
      <c r="AC2" s="149"/>
      <c r="AD2" s="149"/>
      <c r="AE2" s="149"/>
      <c r="AF2" s="149"/>
      <c r="AG2" s="149"/>
      <c r="AH2" s="6"/>
      <c r="AI2" s="6"/>
      <c r="AJ2" s="6"/>
      <c r="AK2" s="6"/>
    </row>
    <row r="3" spans="1:37" s="6" customFormat="1" ht="15" thickBot="1" x14ac:dyDescent="0.35"/>
    <row r="4" spans="1:37" s="6" customFormat="1" x14ac:dyDescent="0.3">
      <c r="B4" s="286" t="s">
        <v>36</v>
      </c>
      <c r="C4" s="232" t="s">
        <v>1</v>
      </c>
      <c r="D4" s="215"/>
      <c r="E4" s="215"/>
      <c r="F4" s="215"/>
      <c r="G4" s="215"/>
      <c r="H4" s="215"/>
      <c r="I4" s="215"/>
      <c r="J4" s="215"/>
      <c r="K4" s="215"/>
      <c r="L4" s="215"/>
      <c r="M4" s="215"/>
      <c r="N4" s="215"/>
      <c r="O4" s="215"/>
      <c r="P4" s="215"/>
      <c r="Q4" s="215"/>
      <c r="R4" s="215"/>
      <c r="S4" s="232" t="s">
        <v>44</v>
      </c>
      <c r="T4" s="215"/>
      <c r="U4" s="215"/>
      <c r="V4" s="215"/>
      <c r="W4" s="215"/>
      <c r="X4" s="215"/>
      <c r="Y4" s="215"/>
      <c r="Z4" s="215"/>
      <c r="AA4" s="215"/>
      <c r="AB4" s="215"/>
      <c r="AC4" s="215"/>
      <c r="AD4" s="215"/>
      <c r="AE4" s="215"/>
      <c r="AF4" s="215"/>
      <c r="AG4" s="233"/>
    </row>
    <row r="5" spans="1:37" s="6" customFormat="1" ht="15" customHeight="1" x14ac:dyDescent="0.3">
      <c r="B5" s="287"/>
      <c r="C5" s="282" t="s">
        <v>45</v>
      </c>
      <c r="D5" s="219"/>
      <c r="E5" s="219"/>
      <c r="F5" s="219"/>
      <c r="G5" s="219"/>
      <c r="H5" s="219"/>
      <c r="I5" s="219"/>
      <c r="J5" s="219"/>
      <c r="K5" s="219"/>
      <c r="L5" s="282" t="s">
        <v>3</v>
      </c>
      <c r="M5" s="219"/>
      <c r="N5" s="219"/>
      <c r="O5" s="219"/>
      <c r="P5" s="219"/>
      <c r="Q5" s="219"/>
      <c r="R5" s="283"/>
      <c r="S5" s="282" t="s">
        <v>45</v>
      </c>
      <c r="T5" s="219"/>
      <c r="U5" s="219"/>
      <c r="V5" s="219"/>
      <c r="W5" s="219"/>
      <c r="X5" s="219"/>
      <c r="Y5" s="219"/>
      <c r="Z5" s="219"/>
      <c r="AA5" s="219"/>
      <c r="AB5" s="282" t="s">
        <v>3</v>
      </c>
      <c r="AC5" s="219"/>
      <c r="AD5" s="219"/>
      <c r="AE5" s="219"/>
      <c r="AF5" s="219"/>
      <c r="AG5" s="220"/>
    </row>
    <row r="6" spans="1:37" s="6" customFormat="1" ht="15" customHeight="1" x14ac:dyDescent="0.3">
      <c r="B6" s="287"/>
      <c r="C6" s="219" t="s">
        <v>143</v>
      </c>
      <c r="D6" s="219"/>
      <c r="E6" s="219"/>
      <c r="F6" s="282" t="s">
        <v>141</v>
      </c>
      <c r="G6" s="219"/>
      <c r="H6" s="283"/>
      <c r="I6" s="282"/>
      <c r="J6" s="219"/>
      <c r="K6" s="283"/>
      <c r="L6" s="219" t="s">
        <v>141</v>
      </c>
      <c r="M6" s="219"/>
      <c r="N6" s="283"/>
      <c r="O6" s="219" t="s">
        <v>147</v>
      </c>
      <c r="P6" s="219"/>
      <c r="Q6" s="283"/>
      <c r="R6" s="162"/>
      <c r="S6" s="219" t="s">
        <v>143</v>
      </c>
      <c r="T6" s="219"/>
      <c r="U6" s="283"/>
      <c r="V6" s="219" t="s">
        <v>141</v>
      </c>
      <c r="W6" s="219"/>
      <c r="X6" s="283"/>
      <c r="Y6" s="219"/>
      <c r="Z6" s="219"/>
      <c r="AA6" s="283"/>
      <c r="AB6" s="219" t="s">
        <v>141</v>
      </c>
      <c r="AC6" s="219"/>
      <c r="AD6" s="219"/>
      <c r="AE6" s="282"/>
      <c r="AF6" s="219"/>
      <c r="AG6" s="220"/>
    </row>
    <row r="7" spans="1:37" s="6" customFormat="1" x14ac:dyDescent="0.3">
      <c r="B7" s="290"/>
      <c r="C7" s="43" t="s">
        <v>137</v>
      </c>
      <c r="D7" s="43" t="s">
        <v>31</v>
      </c>
      <c r="E7" s="43" t="s">
        <v>138</v>
      </c>
      <c r="F7" s="82" t="s">
        <v>137</v>
      </c>
      <c r="G7" s="43" t="s">
        <v>31</v>
      </c>
      <c r="H7" s="55" t="s">
        <v>138</v>
      </c>
      <c r="I7" s="43">
        <v>2017</v>
      </c>
      <c r="J7" s="43">
        <v>2018</v>
      </c>
      <c r="K7" s="55">
        <v>2019</v>
      </c>
      <c r="L7" s="43" t="s">
        <v>137</v>
      </c>
      <c r="M7" s="43" t="s">
        <v>31</v>
      </c>
      <c r="N7" s="55" t="s">
        <v>138</v>
      </c>
      <c r="O7" s="43" t="s">
        <v>137</v>
      </c>
      <c r="P7" s="43" t="s">
        <v>31</v>
      </c>
      <c r="Q7" s="55" t="s">
        <v>138</v>
      </c>
      <c r="R7" s="55">
        <v>2019</v>
      </c>
      <c r="S7" s="43" t="s">
        <v>137</v>
      </c>
      <c r="T7" s="43" t="s">
        <v>31</v>
      </c>
      <c r="U7" s="55" t="s">
        <v>138</v>
      </c>
      <c r="V7" s="43" t="s">
        <v>137</v>
      </c>
      <c r="W7" s="43" t="s">
        <v>31</v>
      </c>
      <c r="X7" s="55" t="s">
        <v>138</v>
      </c>
      <c r="Y7" s="43">
        <v>2017</v>
      </c>
      <c r="Z7" s="43">
        <v>2018</v>
      </c>
      <c r="AA7" s="55">
        <v>2019</v>
      </c>
      <c r="AB7" s="43" t="s">
        <v>137</v>
      </c>
      <c r="AC7" s="43" t="s">
        <v>31</v>
      </c>
      <c r="AD7" s="43" t="s">
        <v>138</v>
      </c>
      <c r="AE7" s="82">
        <v>2017</v>
      </c>
      <c r="AF7" s="43">
        <v>2018</v>
      </c>
      <c r="AG7" s="157">
        <v>2019</v>
      </c>
    </row>
    <row r="8" spans="1:37" s="6" customFormat="1" x14ac:dyDescent="0.3">
      <c r="B8" s="2" t="s">
        <v>4</v>
      </c>
      <c r="C8" s="35">
        <v>2.6640944884364699</v>
      </c>
      <c r="D8" s="35">
        <v>3.6434117702457902</v>
      </c>
      <c r="E8" s="35">
        <v>4.2391824319421296</v>
      </c>
      <c r="F8" s="70">
        <v>2.63289212239818</v>
      </c>
      <c r="G8" s="35">
        <v>5.3009688345755102</v>
      </c>
      <c r="H8" s="7">
        <v>10.228976111613299</v>
      </c>
      <c r="I8" s="70">
        <v>2.95724395671211</v>
      </c>
      <c r="J8" s="35">
        <v>3.62278395798814</v>
      </c>
      <c r="K8" s="7">
        <v>3.3519746915119599</v>
      </c>
      <c r="L8" s="291">
        <v>4.5230375757944996</v>
      </c>
      <c r="M8" s="293">
        <v>9.7148427861646596</v>
      </c>
      <c r="N8" s="295">
        <v>14.136539411007501</v>
      </c>
      <c r="O8" s="291">
        <v>0.77081988739777596</v>
      </c>
      <c r="P8" s="293">
        <v>8.6443029029467908</v>
      </c>
      <c r="Q8" s="295">
        <v>16.5177859184958</v>
      </c>
      <c r="R8" s="297">
        <v>10.2812546559104</v>
      </c>
      <c r="S8" s="35">
        <v>4.4746277517219797</v>
      </c>
      <c r="T8" s="35">
        <v>5.5989567243284499</v>
      </c>
      <c r="U8" s="9">
        <v>9.9817744837390201</v>
      </c>
      <c r="V8" s="35">
        <v>6.8637256025918001</v>
      </c>
      <c r="W8" s="35">
        <v>7.7607190322483497</v>
      </c>
      <c r="X8" s="9">
        <v>8.3884133961405691</v>
      </c>
      <c r="Y8" s="35">
        <v>4.8699617355038001</v>
      </c>
      <c r="Z8" s="35">
        <v>7.4177409567143497</v>
      </c>
      <c r="AA8" s="9">
        <v>6.9296632613598401</v>
      </c>
      <c r="AB8" s="35">
        <v>7.5356136985698896</v>
      </c>
      <c r="AC8" s="35">
        <v>9.9638224828163509</v>
      </c>
      <c r="AD8" s="35">
        <v>10.843836261862201</v>
      </c>
      <c r="AE8" s="299" t="s">
        <v>71</v>
      </c>
      <c r="AF8" s="300"/>
      <c r="AG8" s="301"/>
    </row>
    <row r="9" spans="1:37" s="6" customFormat="1" x14ac:dyDescent="0.3">
      <c r="B9" s="3" t="s">
        <v>6</v>
      </c>
      <c r="C9" s="35">
        <v>2.8087324570118701</v>
      </c>
      <c r="D9" s="35">
        <v>8.3405618702420998</v>
      </c>
      <c r="E9" s="35">
        <v>19.561684076503401</v>
      </c>
      <c r="F9" s="70">
        <v>4.9978322047231396</v>
      </c>
      <c r="G9" s="35">
        <v>10.781185432647099</v>
      </c>
      <c r="H9" s="7">
        <v>20.9798831831563</v>
      </c>
      <c r="I9" s="70">
        <v>12.037155762217701</v>
      </c>
      <c r="J9" s="35">
        <v>10.393386133015101</v>
      </c>
      <c r="K9" s="7">
        <v>11.5314499884641</v>
      </c>
      <c r="L9" s="292"/>
      <c r="M9" s="294"/>
      <c r="N9" s="296"/>
      <c r="O9" s="292"/>
      <c r="P9" s="294"/>
      <c r="Q9" s="296"/>
      <c r="R9" s="298"/>
      <c r="S9" s="35">
        <v>9.3398198035043798</v>
      </c>
      <c r="T9" s="35">
        <v>12.3258105502543</v>
      </c>
      <c r="U9" s="7">
        <v>18.7818414610696</v>
      </c>
      <c r="V9" s="35">
        <v>11.4125532916546</v>
      </c>
      <c r="W9" s="35">
        <v>15.5849819768421</v>
      </c>
      <c r="X9" s="7">
        <v>17.937469165932299</v>
      </c>
      <c r="Y9" s="35">
        <v>11.730574848708001</v>
      </c>
      <c r="Z9" s="35">
        <v>10.5306292875228</v>
      </c>
      <c r="AA9" s="7">
        <v>11.265486020631601</v>
      </c>
      <c r="AB9" s="35">
        <v>0.58765351342238503</v>
      </c>
      <c r="AC9" s="35">
        <v>10.5471708527587</v>
      </c>
      <c r="AD9" s="35">
        <v>14.389437774192899</v>
      </c>
      <c r="AE9" s="302"/>
      <c r="AF9" s="303"/>
      <c r="AG9" s="304"/>
    </row>
    <row r="10" spans="1:37" s="6" customFormat="1" x14ac:dyDescent="0.3">
      <c r="B10" s="3" t="s">
        <v>7</v>
      </c>
      <c r="C10" s="35">
        <v>12.423610929571099</v>
      </c>
      <c r="D10" s="35">
        <v>31.6709363195436</v>
      </c>
      <c r="E10" s="35">
        <v>37.098429697722899</v>
      </c>
      <c r="F10" s="70">
        <v>14.2876586195932</v>
      </c>
      <c r="G10" s="35">
        <v>18.8580827615949</v>
      </c>
      <c r="H10" s="7">
        <v>36.0792081914934</v>
      </c>
      <c r="I10" s="70">
        <v>28.314879297984699</v>
      </c>
      <c r="J10" s="35">
        <v>20.563352119080498</v>
      </c>
      <c r="K10" s="7">
        <v>7.9049412472966596</v>
      </c>
      <c r="L10" s="35">
        <v>2.0978351923729899</v>
      </c>
      <c r="M10" s="35">
        <v>9.2973747484347893</v>
      </c>
      <c r="N10" s="7">
        <v>15.7920754370931</v>
      </c>
      <c r="O10" s="35">
        <v>11.225192028206701</v>
      </c>
      <c r="P10" s="35">
        <v>11.530993443625199</v>
      </c>
      <c r="Q10" s="7">
        <v>11.8367948590436</v>
      </c>
      <c r="R10" s="7">
        <v>12.504907015714201</v>
      </c>
      <c r="S10" s="35">
        <v>18.763042725511301</v>
      </c>
      <c r="T10" s="35">
        <v>22.7672523936807</v>
      </c>
      <c r="U10" s="7">
        <v>28.583227191752702</v>
      </c>
      <c r="V10" s="35">
        <v>16.4837969103544</v>
      </c>
      <c r="W10" s="35">
        <v>20.855472379291299</v>
      </c>
      <c r="X10" s="7">
        <v>25.9947032960123</v>
      </c>
      <c r="Y10" s="35">
        <v>20.900837868719201</v>
      </c>
      <c r="Z10" s="35">
        <v>16.395598065924801</v>
      </c>
      <c r="AA10" s="7">
        <v>17.878822151261399</v>
      </c>
      <c r="AB10" s="35">
        <v>1.14800957331805</v>
      </c>
      <c r="AC10" s="35">
        <v>3.1779052515311399</v>
      </c>
      <c r="AD10" s="35">
        <v>8.8196520323814003</v>
      </c>
      <c r="AE10" s="302"/>
      <c r="AF10" s="303"/>
      <c r="AG10" s="304"/>
    </row>
    <row r="11" spans="1:37" s="6" customFormat="1" x14ac:dyDescent="0.3">
      <c r="B11" s="3" t="s">
        <v>5</v>
      </c>
      <c r="C11" s="35">
        <v>21.114198103424599</v>
      </c>
      <c r="D11" s="35">
        <v>28.2203117203176</v>
      </c>
      <c r="E11" s="35">
        <v>38.5431955940834</v>
      </c>
      <c r="F11" s="70">
        <v>14.398564879720199</v>
      </c>
      <c r="G11" s="35">
        <v>27.857406888804199</v>
      </c>
      <c r="H11" s="7">
        <v>29.408842968057002</v>
      </c>
      <c r="I11" s="70">
        <v>17.707684940589001</v>
      </c>
      <c r="J11" s="35">
        <v>20.423421197501501</v>
      </c>
      <c r="K11" s="7">
        <v>21.890292772673099</v>
      </c>
      <c r="L11" s="35">
        <v>12.292800421754899</v>
      </c>
      <c r="M11" s="35">
        <v>19.598734070708201</v>
      </c>
      <c r="N11" s="7">
        <v>23.4811843662055</v>
      </c>
      <c r="O11" s="35">
        <v>23.800286111526699</v>
      </c>
      <c r="P11" s="35">
        <v>24.386465230179802</v>
      </c>
      <c r="Q11" s="7">
        <v>24.972644348832901</v>
      </c>
      <c r="R11" s="7">
        <v>26.186870039624399</v>
      </c>
      <c r="S11" s="35">
        <v>18.3327783203971</v>
      </c>
      <c r="T11" s="35">
        <v>24.607583127386601</v>
      </c>
      <c r="U11" s="7">
        <v>28.090816350202701</v>
      </c>
      <c r="V11" s="35">
        <v>16.8955230653103</v>
      </c>
      <c r="W11" s="35">
        <v>20.991565997406902</v>
      </c>
      <c r="X11" s="7">
        <v>23.7613170332564</v>
      </c>
      <c r="Y11" s="35">
        <v>24.2787163284335</v>
      </c>
      <c r="Z11" s="35">
        <v>24.771403310101999</v>
      </c>
      <c r="AA11" s="7">
        <v>25.114965317263302</v>
      </c>
      <c r="AB11" s="35">
        <v>3.9389117693001801</v>
      </c>
      <c r="AC11" s="35">
        <v>5.4053354433965799</v>
      </c>
      <c r="AD11" s="35">
        <v>34.211772127935099</v>
      </c>
      <c r="AE11" s="302"/>
      <c r="AF11" s="303"/>
      <c r="AG11" s="304"/>
    </row>
    <row r="12" spans="1:37" s="6" customFormat="1" x14ac:dyDescent="0.3">
      <c r="B12" s="3" t="s">
        <v>9</v>
      </c>
      <c r="C12" s="35">
        <v>13.321655113404701</v>
      </c>
      <c r="D12" s="35">
        <v>21.735939884992099</v>
      </c>
      <c r="E12" s="35">
        <v>31.766860135547098</v>
      </c>
      <c r="F12" s="70">
        <v>26.062353204889899</v>
      </c>
      <c r="G12" s="35">
        <v>32.663526861635503</v>
      </c>
      <c r="H12" s="7">
        <v>42.460068605167002</v>
      </c>
      <c r="I12" s="70">
        <v>28.924389869364699</v>
      </c>
      <c r="J12" s="35">
        <v>38.7824190741173</v>
      </c>
      <c r="K12" s="7">
        <v>46.402580352916999</v>
      </c>
      <c r="L12" s="35">
        <v>43.368665765835999</v>
      </c>
      <c r="M12" s="35">
        <v>50.261934588624399</v>
      </c>
      <c r="N12" s="7">
        <v>57.716080368831399</v>
      </c>
      <c r="O12" s="35">
        <v>31.618182312525899</v>
      </c>
      <c r="P12" s="35">
        <v>38.298060367409903</v>
      </c>
      <c r="Q12" s="7">
        <v>44.977938422293903</v>
      </c>
      <c r="R12" s="7">
        <v>20.690070794949101</v>
      </c>
      <c r="S12" s="35">
        <v>24.9435620086692</v>
      </c>
      <c r="T12" s="35">
        <v>26.881592853814102</v>
      </c>
      <c r="U12" s="7">
        <v>33.989791555401702</v>
      </c>
      <c r="V12" s="35">
        <v>24.346121042976101</v>
      </c>
      <c r="W12" s="35">
        <v>27.097617257994401</v>
      </c>
      <c r="X12" s="7">
        <v>30.619610136876201</v>
      </c>
      <c r="Y12" s="35">
        <v>25.206724994687502</v>
      </c>
      <c r="Z12" s="35">
        <v>30.078667311135199</v>
      </c>
      <c r="AA12" s="7">
        <v>29.240472336672401</v>
      </c>
      <c r="AB12" s="35">
        <v>39.991578230078602</v>
      </c>
      <c r="AC12" s="35">
        <v>51.686652654354504</v>
      </c>
      <c r="AD12" s="35">
        <v>72.941423163175401</v>
      </c>
      <c r="AE12" s="302"/>
      <c r="AF12" s="303"/>
      <c r="AG12" s="304"/>
    </row>
    <row r="13" spans="1:37" s="6" customFormat="1" ht="15" thickBot="1" x14ac:dyDescent="0.35">
      <c r="B13" s="4" t="s">
        <v>8</v>
      </c>
      <c r="C13" s="42">
        <v>3.3253290414172598</v>
      </c>
      <c r="D13" s="42">
        <v>5.5552275135086102</v>
      </c>
      <c r="E13" s="42">
        <v>14.705952878652001</v>
      </c>
      <c r="F13" s="86">
        <v>2.8582554926117401E-2</v>
      </c>
      <c r="G13" s="42">
        <v>4.3573022449544796</v>
      </c>
      <c r="H13" s="8">
        <v>6.95886040775944</v>
      </c>
      <c r="I13" s="86">
        <v>10.0586461731318</v>
      </c>
      <c r="J13" s="42">
        <v>6.2146375182973301</v>
      </c>
      <c r="K13" s="8">
        <v>8.9187609471371996</v>
      </c>
      <c r="L13" s="42">
        <v>8.8594739761563392</v>
      </c>
      <c r="M13" s="42">
        <v>14.1442546868647</v>
      </c>
      <c r="N13" s="8">
        <v>22.139421133291901</v>
      </c>
      <c r="O13" s="42">
        <v>15.666195391938601</v>
      </c>
      <c r="P13" s="42">
        <v>17.140178055838302</v>
      </c>
      <c r="Q13" s="8">
        <v>18.614160719737999</v>
      </c>
      <c r="R13" s="8">
        <v>30.336897493801899</v>
      </c>
      <c r="S13" s="42">
        <v>3.5602132905478299</v>
      </c>
      <c r="T13" s="42">
        <v>6.8737681277909699</v>
      </c>
      <c r="U13" s="8">
        <v>11.449646605410001</v>
      </c>
      <c r="V13" s="42">
        <v>5.6653758911062004</v>
      </c>
      <c r="W13" s="42">
        <v>8.2164383175130702</v>
      </c>
      <c r="X13" s="8">
        <v>12.5596477862493</v>
      </c>
      <c r="Y13" s="42">
        <v>13.013184223948</v>
      </c>
      <c r="Z13" s="42">
        <v>10.805961068600901</v>
      </c>
      <c r="AA13" s="8">
        <v>9.5705909128114204</v>
      </c>
      <c r="AB13" s="42">
        <v>3.4557380444722101</v>
      </c>
      <c r="AC13" s="42">
        <v>19.655449275115402</v>
      </c>
      <c r="AD13" s="42">
        <v>34.379757789858303</v>
      </c>
      <c r="AE13" s="305"/>
      <c r="AF13" s="306"/>
      <c r="AG13" s="307"/>
    </row>
    <row r="14" spans="1:37" s="6" customFormat="1" x14ac:dyDescent="0.3"/>
    <row r="15" spans="1:37" s="6" customFormat="1" x14ac:dyDescent="0.3"/>
  </sheetData>
  <mergeCells count="26">
    <mergeCell ref="S4:AG4"/>
    <mergeCell ref="C5:K5"/>
    <mergeCell ref="S5:AA5"/>
    <mergeCell ref="B4:B7"/>
    <mergeCell ref="C6:E6"/>
    <mergeCell ref="I6:K6"/>
    <mergeCell ref="S6:U6"/>
    <mergeCell ref="O6:Q6"/>
    <mergeCell ref="F6:H6"/>
    <mergeCell ref="L6:N6"/>
    <mergeCell ref="L5:R5"/>
    <mergeCell ref="V6:X6"/>
    <mergeCell ref="AE8:AG13"/>
    <mergeCell ref="AB6:AD6"/>
    <mergeCell ref="AB5:AG5"/>
    <mergeCell ref="Y6:AA6"/>
    <mergeCell ref="AE6:AG6"/>
    <mergeCell ref="L8:L9"/>
    <mergeCell ref="M8:M9"/>
    <mergeCell ref="N8:N9"/>
    <mergeCell ref="B2:R2"/>
    <mergeCell ref="O8:O9"/>
    <mergeCell ref="P8:P9"/>
    <mergeCell ref="Q8:Q9"/>
    <mergeCell ref="R8:R9"/>
    <mergeCell ref="C4:R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34"/>
  <sheetViews>
    <sheetView workbookViewId="0"/>
  </sheetViews>
  <sheetFormatPr defaultRowHeight="14.4" x14ac:dyDescent="0.3"/>
  <cols>
    <col min="1" max="1" width="2.88671875" customWidth="1"/>
    <col min="2" max="2" width="9.6640625" bestFit="1" customWidth="1"/>
    <col min="3" max="3" width="5.5546875" bestFit="1" customWidth="1"/>
    <col min="4" max="4" width="7.6640625" bestFit="1" customWidth="1"/>
    <col min="5" max="6" width="5.5546875" bestFit="1" customWidth="1"/>
    <col min="7" max="7" width="7.6640625" bestFit="1" customWidth="1"/>
    <col min="8" max="9" width="5.5546875" bestFit="1" customWidth="1"/>
    <col min="10" max="10" width="5.5546875" customWidth="1"/>
    <col min="11" max="12" width="5.5546875" bestFit="1" customWidth="1"/>
    <col min="13" max="13" width="7.6640625" bestFit="1" customWidth="1"/>
    <col min="14" max="15" width="5.5546875" bestFit="1" customWidth="1"/>
    <col min="16" max="16" width="5.5546875" customWidth="1"/>
    <col min="17" max="18" width="5.5546875" bestFit="1" customWidth="1"/>
    <col min="19" max="19" width="7.6640625" bestFit="1" customWidth="1"/>
    <col min="20" max="21" width="5.5546875" bestFit="1" customWidth="1"/>
    <col min="22" max="22" width="7.6640625" bestFit="1" customWidth="1"/>
    <col min="23" max="24" width="5.5546875" bestFit="1" customWidth="1"/>
    <col min="25" max="25" width="5.5546875" customWidth="1"/>
    <col min="26" max="27" width="5.5546875" bestFit="1" customWidth="1"/>
    <col min="28" max="28" width="7.6640625" bestFit="1" customWidth="1"/>
    <col min="29" max="30" width="5.5546875" bestFit="1" customWidth="1"/>
    <col min="31" max="31" width="5.5546875" customWidth="1"/>
    <col min="32" max="32" width="5.5546875" bestFit="1" customWidth="1"/>
    <col min="33" max="33" width="3.6640625" style="6" customWidth="1"/>
    <col min="34" max="34" width="9.109375" style="6"/>
  </cols>
  <sheetData>
    <row r="1" spans="1:32" x14ac:dyDescent="0.3">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row>
    <row r="2" spans="1:32" x14ac:dyDescent="0.3">
      <c r="A2" s="6"/>
      <c r="B2" s="288" t="s">
        <v>146</v>
      </c>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row>
    <row r="3" spans="1:32" ht="15" thickBot="1" x14ac:dyDescent="0.35">
      <c r="A3" s="6"/>
      <c r="B3" s="33"/>
      <c r="C3" s="33"/>
      <c r="D3" s="33"/>
      <c r="E3" s="33"/>
      <c r="F3" s="131"/>
      <c r="G3" s="131"/>
      <c r="H3" s="131"/>
      <c r="I3" s="33"/>
      <c r="J3" s="150"/>
      <c r="K3" s="33"/>
      <c r="L3" s="131"/>
      <c r="M3" s="131"/>
      <c r="N3" s="131"/>
      <c r="O3" s="33"/>
      <c r="P3" s="150"/>
      <c r="Q3" s="33"/>
      <c r="R3" s="33"/>
      <c r="S3" s="33"/>
      <c r="T3" s="33"/>
      <c r="U3" s="6"/>
      <c r="V3" s="6"/>
      <c r="W3" s="6"/>
      <c r="X3" s="6"/>
      <c r="Y3" s="6"/>
      <c r="Z3" s="6"/>
      <c r="AA3" s="6"/>
      <c r="AB3" s="6"/>
      <c r="AC3" s="6"/>
      <c r="AD3" s="6"/>
      <c r="AE3" s="6"/>
      <c r="AF3" s="6"/>
    </row>
    <row r="4" spans="1:32" x14ac:dyDescent="0.3">
      <c r="A4" s="6"/>
      <c r="B4" s="289" t="s">
        <v>37</v>
      </c>
      <c r="C4" s="232" t="s">
        <v>1</v>
      </c>
      <c r="D4" s="215"/>
      <c r="E4" s="215"/>
      <c r="F4" s="215"/>
      <c r="G4" s="215"/>
      <c r="H4" s="215"/>
      <c r="I4" s="215"/>
      <c r="J4" s="215"/>
      <c r="K4" s="215"/>
      <c r="L4" s="215"/>
      <c r="M4" s="215"/>
      <c r="N4" s="215"/>
      <c r="O4" s="215"/>
      <c r="P4" s="215"/>
      <c r="Q4" s="215"/>
      <c r="R4" s="232" t="s">
        <v>44</v>
      </c>
      <c r="S4" s="215"/>
      <c r="T4" s="215"/>
      <c r="U4" s="215"/>
      <c r="V4" s="215"/>
      <c r="W4" s="215"/>
      <c r="X4" s="215"/>
      <c r="Y4" s="215"/>
      <c r="Z4" s="215"/>
      <c r="AA4" s="215"/>
      <c r="AB4" s="215"/>
      <c r="AC4" s="215"/>
      <c r="AD4" s="215"/>
      <c r="AE4" s="215"/>
      <c r="AF4" s="233"/>
    </row>
    <row r="5" spans="1:32" x14ac:dyDescent="0.3">
      <c r="A5" s="6"/>
      <c r="B5" s="284"/>
      <c r="C5" s="282" t="s">
        <v>45</v>
      </c>
      <c r="D5" s="219"/>
      <c r="E5" s="219"/>
      <c r="F5" s="219"/>
      <c r="G5" s="219"/>
      <c r="H5" s="219"/>
      <c r="I5" s="219"/>
      <c r="J5" s="219"/>
      <c r="K5" s="219"/>
      <c r="L5" s="282" t="s">
        <v>3</v>
      </c>
      <c r="M5" s="219"/>
      <c r="N5" s="219"/>
      <c r="O5" s="219"/>
      <c r="P5" s="219"/>
      <c r="Q5" s="283"/>
      <c r="R5" s="282" t="s">
        <v>45</v>
      </c>
      <c r="S5" s="219"/>
      <c r="T5" s="219"/>
      <c r="U5" s="219"/>
      <c r="V5" s="219"/>
      <c r="W5" s="219"/>
      <c r="X5" s="219"/>
      <c r="Y5" s="219"/>
      <c r="Z5" s="219"/>
      <c r="AA5" s="282" t="s">
        <v>3</v>
      </c>
      <c r="AB5" s="219"/>
      <c r="AC5" s="219"/>
      <c r="AD5" s="219"/>
      <c r="AE5" s="219"/>
      <c r="AF5" s="220"/>
    </row>
    <row r="6" spans="1:32" x14ac:dyDescent="0.3">
      <c r="A6" s="6"/>
      <c r="B6" s="284"/>
      <c r="C6" s="282" t="s">
        <v>143</v>
      </c>
      <c r="D6" s="219"/>
      <c r="E6" s="283"/>
      <c r="F6" s="282" t="s">
        <v>141</v>
      </c>
      <c r="G6" s="219"/>
      <c r="H6" s="283"/>
      <c r="I6" s="282">
        <v>2017</v>
      </c>
      <c r="J6" s="219">
        <v>2018</v>
      </c>
      <c r="K6" s="283">
        <v>2019</v>
      </c>
      <c r="L6" s="282" t="s">
        <v>141</v>
      </c>
      <c r="M6" s="219"/>
      <c r="N6" s="283"/>
      <c r="O6" s="282">
        <v>2017</v>
      </c>
      <c r="P6" s="219">
        <v>2018</v>
      </c>
      <c r="Q6" s="283">
        <v>2019</v>
      </c>
      <c r="R6" s="282" t="s">
        <v>143</v>
      </c>
      <c r="S6" s="219"/>
      <c r="T6" s="283"/>
      <c r="U6" s="282" t="s">
        <v>141</v>
      </c>
      <c r="V6" s="219"/>
      <c r="W6" s="283"/>
      <c r="X6" s="282">
        <v>2017</v>
      </c>
      <c r="Y6" s="219">
        <v>2018</v>
      </c>
      <c r="Z6" s="283">
        <v>2019</v>
      </c>
      <c r="AA6" s="282" t="s">
        <v>141</v>
      </c>
      <c r="AB6" s="219"/>
      <c r="AC6" s="283"/>
      <c r="AD6" s="282">
        <v>2017</v>
      </c>
      <c r="AE6" s="219">
        <v>2018</v>
      </c>
      <c r="AF6" s="220">
        <v>2019</v>
      </c>
    </row>
    <row r="7" spans="1:32" x14ac:dyDescent="0.3">
      <c r="A7" s="6"/>
      <c r="B7" s="285"/>
      <c r="C7" s="43" t="s">
        <v>137</v>
      </c>
      <c r="D7" s="43" t="s">
        <v>31</v>
      </c>
      <c r="E7" s="43" t="s">
        <v>138</v>
      </c>
      <c r="F7" s="82" t="s">
        <v>137</v>
      </c>
      <c r="G7" s="43" t="s">
        <v>31</v>
      </c>
      <c r="H7" s="55" t="s">
        <v>138</v>
      </c>
      <c r="I7" s="309"/>
      <c r="J7" s="308"/>
      <c r="K7" s="211"/>
      <c r="L7" s="43" t="s">
        <v>137</v>
      </c>
      <c r="M7" s="43" t="s">
        <v>31</v>
      </c>
      <c r="N7" s="55" t="s">
        <v>138</v>
      </c>
      <c r="O7" s="309"/>
      <c r="P7" s="308"/>
      <c r="Q7" s="211"/>
      <c r="R7" s="43" t="s">
        <v>137</v>
      </c>
      <c r="S7" s="43" t="s">
        <v>31</v>
      </c>
      <c r="T7" s="55" t="s">
        <v>138</v>
      </c>
      <c r="U7" s="43" t="s">
        <v>137</v>
      </c>
      <c r="V7" s="43" t="s">
        <v>31</v>
      </c>
      <c r="W7" s="55" t="s">
        <v>138</v>
      </c>
      <c r="X7" s="309"/>
      <c r="Y7" s="308"/>
      <c r="Z7" s="211"/>
      <c r="AA7" s="43" t="s">
        <v>137</v>
      </c>
      <c r="AB7" s="43" t="s">
        <v>31</v>
      </c>
      <c r="AC7" s="43" t="s">
        <v>138</v>
      </c>
      <c r="AD7" s="309"/>
      <c r="AE7" s="308"/>
      <c r="AF7" s="310"/>
    </row>
    <row r="8" spans="1:32" x14ac:dyDescent="0.3">
      <c r="A8" s="6"/>
      <c r="B8" s="3" t="s">
        <v>72</v>
      </c>
      <c r="C8" s="18">
        <v>0.36900369003689998</v>
      </c>
      <c r="D8" s="18">
        <v>0.36900369003689998</v>
      </c>
      <c r="E8" s="64">
        <v>0.36900369003689998</v>
      </c>
      <c r="F8" s="18">
        <v>0.387596899224806</v>
      </c>
      <c r="G8" s="18">
        <v>0.72011423908608696</v>
      </c>
      <c r="H8" s="64">
        <v>1.0526315789473699</v>
      </c>
      <c r="I8" s="18">
        <v>0.64102564102564097</v>
      </c>
      <c r="J8" s="18">
        <v>0</v>
      </c>
      <c r="K8" s="64">
        <v>0.20120724346076499</v>
      </c>
      <c r="L8" s="18">
        <v>0</v>
      </c>
      <c r="M8" s="18">
        <v>0</v>
      </c>
      <c r="N8" s="64">
        <v>0</v>
      </c>
      <c r="O8" s="18">
        <v>0.111172873818788</v>
      </c>
      <c r="P8" s="18">
        <v>0</v>
      </c>
      <c r="Q8" s="64">
        <v>0</v>
      </c>
      <c r="R8" s="18">
        <v>0.38709677419354799</v>
      </c>
      <c r="S8" s="18">
        <v>0.72845070023948599</v>
      </c>
      <c r="T8" s="64">
        <v>3.1476997578692498</v>
      </c>
      <c r="U8" s="35">
        <v>0.15847860538827299</v>
      </c>
      <c r="V8" s="35">
        <v>0.66666666666666696</v>
      </c>
      <c r="W8" s="7">
        <v>2.8915662650602401</v>
      </c>
      <c r="X8" s="35">
        <v>2.1151586368977702</v>
      </c>
      <c r="Y8" s="35">
        <v>4.9610894941634198</v>
      </c>
      <c r="Z8" s="7">
        <v>3.8095238095238102</v>
      </c>
      <c r="AA8" s="35">
        <v>1.3953488372092999</v>
      </c>
      <c r="AB8" s="35">
        <v>1.79899600450773</v>
      </c>
      <c r="AC8" s="35">
        <v>2.2026431718061699</v>
      </c>
      <c r="AD8" s="70">
        <v>0.67567567567567599</v>
      </c>
      <c r="AE8" s="35">
        <v>0</v>
      </c>
      <c r="AF8" s="10">
        <v>0</v>
      </c>
    </row>
    <row r="9" spans="1:32" x14ac:dyDescent="0.3">
      <c r="A9" s="6"/>
      <c r="B9" s="3" t="s">
        <v>73</v>
      </c>
      <c r="C9" s="18">
        <v>0.18450184501844999</v>
      </c>
      <c r="D9" s="18">
        <v>0.370779635743956</v>
      </c>
      <c r="E9" s="64">
        <v>0.80971659919028305</v>
      </c>
      <c r="F9" s="18">
        <v>0.14947683109118101</v>
      </c>
      <c r="G9" s="18">
        <v>0.14947683109118101</v>
      </c>
      <c r="H9" s="64">
        <v>0.14947683109118101</v>
      </c>
      <c r="I9" s="18">
        <v>0</v>
      </c>
      <c r="J9" s="18">
        <v>0</v>
      </c>
      <c r="K9" s="64">
        <v>1.40845070422535</v>
      </c>
      <c r="L9" s="18">
        <v>6.23441396508728E-2</v>
      </c>
      <c r="M9" s="18">
        <v>0.36431970990405699</v>
      </c>
      <c r="N9" s="64">
        <v>1.63170163170163</v>
      </c>
      <c r="O9" s="18">
        <v>0</v>
      </c>
      <c r="P9" s="18">
        <v>7.5757575757575801E-2</v>
      </c>
      <c r="Q9" s="64">
        <v>0.126823081800888</v>
      </c>
      <c r="R9" s="18">
        <v>0.30120481927710802</v>
      </c>
      <c r="S9" s="18">
        <v>1.5666757461379801</v>
      </c>
      <c r="T9" s="64">
        <v>14.285714285714301</v>
      </c>
      <c r="U9" s="35">
        <v>0.15847860538827299</v>
      </c>
      <c r="V9" s="35">
        <v>0.65763052208835304</v>
      </c>
      <c r="W9" s="7">
        <v>0.87209302325581395</v>
      </c>
      <c r="X9" s="35">
        <v>0.23501762632197401</v>
      </c>
      <c r="Y9" s="35">
        <v>0.97276264591439698</v>
      </c>
      <c r="Z9" s="7">
        <v>0.71428571428571397</v>
      </c>
      <c r="AA9" s="35">
        <v>18.942731277532999</v>
      </c>
      <c r="AB9" s="35">
        <v>21.099272615510699</v>
      </c>
      <c r="AC9" s="35">
        <v>23.255813953488399</v>
      </c>
      <c r="AD9" s="70">
        <v>0</v>
      </c>
      <c r="AE9" s="35">
        <v>0</v>
      </c>
      <c r="AF9" s="10">
        <v>0</v>
      </c>
    </row>
    <row r="10" spans="1:32" x14ac:dyDescent="0.3">
      <c r="A10" s="6"/>
      <c r="B10" s="3" t="s">
        <v>74</v>
      </c>
      <c r="C10" s="18">
        <v>1.74672489082969</v>
      </c>
      <c r="D10" s="18">
        <v>6.0885608856088602</v>
      </c>
      <c r="E10" s="64">
        <v>18.902439024390201</v>
      </c>
      <c r="F10" s="18">
        <v>0.71258907363420398</v>
      </c>
      <c r="G10" s="18">
        <v>11.7524614263302</v>
      </c>
      <c r="H10" s="64">
        <v>17.0542635658915</v>
      </c>
      <c r="I10" s="18">
        <v>8.3333333333333304</v>
      </c>
      <c r="J10" s="18">
        <v>4.9019607843137303</v>
      </c>
      <c r="K10" s="64">
        <v>9.0543259557344093</v>
      </c>
      <c r="L10" s="18">
        <v>0.70257611241217799</v>
      </c>
      <c r="M10" s="18">
        <v>2.4575313852121798</v>
      </c>
      <c r="N10" s="64">
        <v>9.2751363990646905</v>
      </c>
      <c r="O10" s="18">
        <v>0.88938299055030601</v>
      </c>
      <c r="P10" s="18">
        <v>1.13636363636364</v>
      </c>
      <c r="Q10" s="64">
        <v>2.15599239061509</v>
      </c>
      <c r="R10" s="18">
        <v>9.1112770724421193</v>
      </c>
      <c r="S10" s="18">
        <v>25.935483870967701</v>
      </c>
      <c r="T10" s="64">
        <v>38.256658595641603</v>
      </c>
      <c r="U10" s="35">
        <v>3.16957210776545</v>
      </c>
      <c r="V10" s="35">
        <v>8.44277108433735</v>
      </c>
      <c r="W10" s="7">
        <v>14.407814407814399</v>
      </c>
      <c r="X10" s="35">
        <v>18.801410105757899</v>
      </c>
      <c r="Y10" s="35">
        <v>15.6614785992218</v>
      </c>
      <c r="Z10" s="7">
        <v>21.3095238095238</v>
      </c>
      <c r="AA10" s="35">
        <v>1.7786561264822101</v>
      </c>
      <c r="AB10" s="35">
        <v>4.5691845691845696</v>
      </c>
      <c r="AC10" s="35">
        <v>21.145374449339201</v>
      </c>
      <c r="AD10" s="70">
        <v>1.35135135135135</v>
      </c>
      <c r="AE10" s="35">
        <v>10.3448275862069</v>
      </c>
      <c r="AF10" s="10">
        <v>0</v>
      </c>
    </row>
    <row r="11" spans="1:32" x14ac:dyDescent="0.3">
      <c r="A11" s="6"/>
      <c r="B11" s="3" t="s">
        <v>75</v>
      </c>
      <c r="C11" s="18">
        <v>12.5</v>
      </c>
      <c r="D11" s="18">
        <v>23.3766233766234</v>
      </c>
      <c r="E11" s="64">
        <v>52.134146341463399</v>
      </c>
      <c r="F11" s="18">
        <v>10.9263657957245</v>
      </c>
      <c r="G11" s="18">
        <v>15.465436607085699</v>
      </c>
      <c r="H11" s="64">
        <v>29.297458893871401</v>
      </c>
      <c r="I11" s="18">
        <v>30.128205128205099</v>
      </c>
      <c r="J11" s="18">
        <v>22.712418300653599</v>
      </c>
      <c r="K11" s="64">
        <v>30.985915492957702</v>
      </c>
      <c r="L11" s="18">
        <v>2.8103044496487102</v>
      </c>
      <c r="M11" s="18">
        <v>7.3015514950998801</v>
      </c>
      <c r="N11" s="64">
        <v>10.833982852688999</v>
      </c>
      <c r="O11" s="18">
        <v>4.7248471372985001</v>
      </c>
      <c r="P11" s="18">
        <v>10.909090909090899</v>
      </c>
      <c r="Q11" s="64">
        <v>14.5212428662016</v>
      </c>
      <c r="R11" s="18">
        <v>12.1987951807229</v>
      </c>
      <c r="S11" s="18">
        <v>17.888563049853399</v>
      </c>
      <c r="T11" s="64">
        <v>29.3124246079614</v>
      </c>
      <c r="U11" s="35">
        <v>14.896988906497601</v>
      </c>
      <c r="V11" s="35">
        <v>25.075803212851401</v>
      </c>
      <c r="W11" s="7">
        <v>34.676434676434702</v>
      </c>
      <c r="X11" s="35">
        <v>28.789659224441799</v>
      </c>
      <c r="Y11" s="35">
        <v>34.338521400778198</v>
      </c>
      <c r="Z11" s="7">
        <v>30.595238095238098</v>
      </c>
      <c r="AA11" s="35">
        <v>8.4980237154150196</v>
      </c>
      <c r="AB11" s="35">
        <v>17.699726157875901</v>
      </c>
      <c r="AC11" s="35">
        <v>20.930232558139501</v>
      </c>
      <c r="AD11" s="70">
        <v>20.945945945945901</v>
      </c>
      <c r="AE11" s="35">
        <v>25.517241379310299</v>
      </c>
      <c r="AF11" s="10">
        <v>1.94805194805195</v>
      </c>
    </row>
    <row r="12" spans="1:32" x14ac:dyDescent="0.3">
      <c r="A12" s="6"/>
      <c r="B12" s="3" t="s">
        <v>76</v>
      </c>
      <c r="C12" s="18">
        <v>20.121951219512201</v>
      </c>
      <c r="D12" s="18">
        <v>35.194174757281601</v>
      </c>
      <c r="E12" s="64">
        <v>45.061728395061699</v>
      </c>
      <c r="F12" s="18">
        <v>19.767441860465102</v>
      </c>
      <c r="G12" s="18">
        <v>32.464267625294902</v>
      </c>
      <c r="H12" s="64">
        <v>39.102564102564102</v>
      </c>
      <c r="I12" s="18">
        <v>27.884615384615401</v>
      </c>
      <c r="J12" s="18">
        <v>25.490196078431399</v>
      </c>
      <c r="K12" s="64">
        <v>23.742454728370198</v>
      </c>
      <c r="L12" s="18">
        <v>8.4693084693084693</v>
      </c>
      <c r="M12" s="18">
        <v>16.7263006079272</v>
      </c>
      <c r="N12" s="64">
        <v>21.433224755700302</v>
      </c>
      <c r="O12" s="18">
        <v>20.900500277932199</v>
      </c>
      <c r="P12" s="18">
        <v>17.196969696969699</v>
      </c>
      <c r="Q12" s="64">
        <v>19.530754597336699</v>
      </c>
      <c r="R12" s="18">
        <v>9.2375366568914998</v>
      </c>
      <c r="S12" s="18">
        <v>14.301801801801799</v>
      </c>
      <c r="T12" s="64">
        <v>21.290322580645199</v>
      </c>
      <c r="U12" s="35">
        <v>14.3333333333333</v>
      </c>
      <c r="V12" s="35">
        <v>20.4222300996495</v>
      </c>
      <c r="W12" s="7">
        <v>28.674698795180699</v>
      </c>
      <c r="X12" s="35">
        <v>22.914218566392499</v>
      </c>
      <c r="Y12" s="35">
        <v>18.4824902723735</v>
      </c>
      <c r="Z12" s="7">
        <v>21.071428571428601</v>
      </c>
      <c r="AA12" s="35">
        <v>13.488372093023299</v>
      </c>
      <c r="AB12" s="35">
        <v>29.679679679679701</v>
      </c>
      <c r="AC12" s="35">
        <v>45.454545454545503</v>
      </c>
      <c r="AD12" s="70">
        <v>39.1891891891892</v>
      </c>
      <c r="AE12" s="35">
        <v>35.172413793103402</v>
      </c>
      <c r="AF12" s="10">
        <v>46.103896103896098</v>
      </c>
    </row>
    <row r="13" spans="1:32" x14ac:dyDescent="0.3">
      <c r="A13" s="6"/>
      <c r="B13" s="3" t="s">
        <v>77</v>
      </c>
      <c r="C13" s="18">
        <v>5.1829268292682897</v>
      </c>
      <c r="D13" s="18">
        <v>19.003690036900402</v>
      </c>
      <c r="E13" s="64">
        <v>33.035714285714299</v>
      </c>
      <c r="F13" s="18">
        <v>5.81395348837209</v>
      </c>
      <c r="G13" s="18">
        <v>8.2485310663833005</v>
      </c>
      <c r="H13" s="64">
        <v>12.1076233183857</v>
      </c>
      <c r="I13" s="18">
        <v>13.461538461538501</v>
      </c>
      <c r="J13" s="18">
        <v>12.4183006535948</v>
      </c>
      <c r="K13" s="64">
        <v>10.261569416499</v>
      </c>
      <c r="L13" s="18">
        <v>8.6034912718204506</v>
      </c>
      <c r="M13" s="18">
        <v>11.9065225066784</v>
      </c>
      <c r="N13" s="64">
        <v>22.8571428571429</v>
      </c>
      <c r="O13" s="18">
        <v>20.455808782657002</v>
      </c>
      <c r="P13" s="18">
        <v>23.2575757575758</v>
      </c>
      <c r="Q13" s="64">
        <v>33.925174381737499</v>
      </c>
      <c r="R13" s="18">
        <v>6.5375302663438299</v>
      </c>
      <c r="S13" s="18">
        <v>13.102409638554199</v>
      </c>
      <c r="T13" s="64">
        <v>16.535433070866102</v>
      </c>
      <c r="U13" s="35">
        <v>7.9365079365079403</v>
      </c>
      <c r="V13" s="35">
        <v>9.0058139534883708</v>
      </c>
      <c r="W13" s="7">
        <v>12.409638554216899</v>
      </c>
      <c r="X13" s="35">
        <v>10.1057579318449</v>
      </c>
      <c r="Y13" s="35">
        <v>10.2140077821012</v>
      </c>
      <c r="Z13" s="7">
        <v>8.4523809523809508</v>
      </c>
      <c r="AA13" s="35">
        <v>5.1162790697674403</v>
      </c>
      <c r="AB13" s="35">
        <v>9.8566713104158001</v>
      </c>
      <c r="AC13" s="35">
        <v>17.297297297297298</v>
      </c>
      <c r="AD13" s="70">
        <v>12.8378378378378</v>
      </c>
      <c r="AE13" s="35">
        <v>16.551724137931</v>
      </c>
      <c r="AF13" s="10">
        <v>13.636363636363599</v>
      </c>
    </row>
    <row r="14" spans="1:32" x14ac:dyDescent="0.3">
      <c r="A14" s="6"/>
      <c r="B14" s="3" t="s">
        <v>78</v>
      </c>
      <c r="C14" s="18">
        <v>2.7227722772277199</v>
      </c>
      <c r="D14" s="18">
        <v>4.6116504854368898</v>
      </c>
      <c r="E14" s="64">
        <v>12.177121771217699</v>
      </c>
      <c r="F14" s="18">
        <v>0.95011876484560598</v>
      </c>
      <c r="G14" s="18">
        <v>2.29230100043497</v>
      </c>
      <c r="H14" s="64">
        <v>3.4883720930232598</v>
      </c>
      <c r="I14" s="18">
        <v>3.8461538461538498</v>
      </c>
      <c r="J14" s="18">
        <v>8.1699346405228805</v>
      </c>
      <c r="K14" s="64">
        <v>4.0241448692152897</v>
      </c>
      <c r="L14" s="18">
        <v>4.8174048174048201</v>
      </c>
      <c r="M14" s="18">
        <v>6.9673252852796796</v>
      </c>
      <c r="N14" s="64">
        <v>10.4738154613466</v>
      </c>
      <c r="O14" s="18">
        <v>10.339077265147299</v>
      </c>
      <c r="P14" s="18">
        <v>14.2424242424242</v>
      </c>
      <c r="Q14" s="64">
        <v>21.306277742549099</v>
      </c>
      <c r="R14" s="18">
        <v>5.8111380145278497</v>
      </c>
      <c r="S14" s="18">
        <v>10.410557184750701</v>
      </c>
      <c r="T14" s="64">
        <v>22.439759036144601</v>
      </c>
      <c r="U14" s="35">
        <v>4.5783132530120501</v>
      </c>
      <c r="V14" s="35">
        <v>7.4042720845046404</v>
      </c>
      <c r="W14" s="7">
        <v>10.274790919952199</v>
      </c>
      <c r="X14" s="35">
        <v>6.1104582843713304</v>
      </c>
      <c r="Y14" s="35">
        <v>5.4474708171206201</v>
      </c>
      <c r="Z14" s="7">
        <v>3.3333333333333299</v>
      </c>
      <c r="AA14" s="35">
        <v>2.32558139534884</v>
      </c>
      <c r="AB14" s="35">
        <v>4.7103664750723597</v>
      </c>
      <c r="AC14" s="35">
        <v>8.6486486486486491</v>
      </c>
      <c r="AD14" s="70">
        <v>4.0540540540540499</v>
      </c>
      <c r="AE14" s="35">
        <v>2.0689655172413799</v>
      </c>
      <c r="AF14" s="10">
        <v>10.3896103896104</v>
      </c>
    </row>
    <row r="15" spans="1:32" x14ac:dyDescent="0.3">
      <c r="A15" s="6"/>
      <c r="B15" s="3" t="s">
        <v>79</v>
      </c>
      <c r="C15" s="18">
        <v>0.30487804878048802</v>
      </c>
      <c r="D15" s="18">
        <v>1.78571428571429</v>
      </c>
      <c r="E15" s="64">
        <v>7.3800738007380096</v>
      </c>
      <c r="F15" s="18">
        <v>0.64102564102564097</v>
      </c>
      <c r="G15" s="18">
        <v>1.16279069767442</v>
      </c>
      <c r="H15" s="64">
        <v>3.1390134529148002</v>
      </c>
      <c r="I15" s="18">
        <v>0.96153846153846201</v>
      </c>
      <c r="J15" s="18">
        <v>2.28758169934641</v>
      </c>
      <c r="K15" s="64">
        <v>2.8169014084507</v>
      </c>
      <c r="L15" s="18">
        <v>2.0846905537459302</v>
      </c>
      <c r="M15" s="18">
        <v>4.9729923698723297</v>
      </c>
      <c r="N15" s="64">
        <v>11.5960099750623</v>
      </c>
      <c r="O15" s="18">
        <v>6.3924402445803201</v>
      </c>
      <c r="P15" s="18">
        <v>11.5151515151515</v>
      </c>
      <c r="Q15" s="64">
        <v>3.4242232086239701</v>
      </c>
      <c r="R15" s="18">
        <v>0.48426150121065398</v>
      </c>
      <c r="S15" s="18">
        <v>5.9746079163554899</v>
      </c>
      <c r="T15" s="64">
        <v>12.1987951807229</v>
      </c>
      <c r="U15" s="35">
        <v>3.3280507131537198</v>
      </c>
      <c r="V15" s="35">
        <v>4.1105857966323098</v>
      </c>
      <c r="W15" s="7">
        <v>5.3333333333333304</v>
      </c>
      <c r="X15" s="35">
        <v>3.0552291421856599</v>
      </c>
      <c r="Y15" s="35">
        <v>2.6264591439688698</v>
      </c>
      <c r="Z15" s="7">
        <v>2.61904761904762</v>
      </c>
      <c r="AA15" s="35">
        <v>0.88105726872246704</v>
      </c>
      <c r="AB15" s="35">
        <v>1.4130957222612499</v>
      </c>
      <c r="AC15" s="35">
        <v>5.5335968379446596</v>
      </c>
      <c r="AD15" s="70">
        <v>5.4054054054054097</v>
      </c>
      <c r="AE15" s="35">
        <v>0.68965517241379304</v>
      </c>
      <c r="AF15" s="10">
        <v>7.7922077922077904</v>
      </c>
    </row>
    <row r="16" spans="1:32" x14ac:dyDescent="0.3">
      <c r="A16" s="6"/>
      <c r="B16" s="3" t="s">
        <v>80</v>
      </c>
      <c r="C16" s="18">
        <v>0.25974025974025999</v>
      </c>
      <c r="D16" s="18">
        <v>1.4198421687187199</v>
      </c>
      <c r="E16" s="64">
        <v>2.1834061135371199</v>
      </c>
      <c r="F16" s="18">
        <v>0.387596899224806</v>
      </c>
      <c r="G16" s="18">
        <v>1.27369994492959</v>
      </c>
      <c r="H16" s="64">
        <v>3.0303030303030298</v>
      </c>
      <c r="I16" s="18">
        <v>0</v>
      </c>
      <c r="J16" s="18">
        <v>2.4509803921568598</v>
      </c>
      <c r="K16" s="64">
        <v>1.81086519114688</v>
      </c>
      <c r="L16" s="18">
        <v>3.2735775526110702</v>
      </c>
      <c r="M16" s="18">
        <v>4.2353095988221696</v>
      </c>
      <c r="N16" s="64">
        <v>9.9127182044887796</v>
      </c>
      <c r="O16" s="18">
        <v>6.6703724291272897</v>
      </c>
      <c r="P16" s="18">
        <v>5.2272727272727302</v>
      </c>
      <c r="Q16" s="64">
        <v>1.2682308180088799</v>
      </c>
      <c r="R16" s="18">
        <v>0.12903225806451599</v>
      </c>
      <c r="S16" s="18">
        <v>1.9386106623586401</v>
      </c>
      <c r="T16" s="64">
        <v>13.890963405526501</v>
      </c>
      <c r="U16" s="35">
        <v>3.2967032967033001</v>
      </c>
      <c r="V16" s="35">
        <v>9.7657226806701694</v>
      </c>
      <c r="W16" s="7">
        <v>16.164817749603799</v>
      </c>
      <c r="X16" s="35">
        <v>2.1151586368977702</v>
      </c>
      <c r="Y16" s="35">
        <v>3.0155642023346299</v>
      </c>
      <c r="Z16" s="7">
        <v>2.2619047619047601</v>
      </c>
      <c r="AA16" s="35">
        <v>1.6216216216216199</v>
      </c>
      <c r="AB16" s="35">
        <v>4.1789277567863996</v>
      </c>
      <c r="AC16" s="35">
        <v>7.4418604651162799</v>
      </c>
      <c r="AD16" s="70">
        <v>10.8108108108108</v>
      </c>
      <c r="AE16" s="35">
        <v>0</v>
      </c>
      <c r="AF16" s="10">
        <v>2.5974025974026</v>
      </c>
    </row>
    <row r="17" spans="1:32" x14ac:dyDescent="0.3">
      <c r="A17" s="6"/>
      <c r="B17" s="3" t="s">
        <v>81</v>
      </c>
      <c r="C17" s="18">
        <v>0.40485829959514202</v>
      </c>
      <c r="D17" s="18">
        <v>0.74257425742574301</v>
      </c>
      <c r="E17" s="64">
        <v>1.2345679012345701</v>
      </c>
      <c r="F17" s="18">
        <v>0.14947683109118101</v>
      </c>
      <c r="G17" s="18">
        <v>1.75140081612766</v>
      </c>
      <c r="H17" s="64">
        <v>4.2105263157894699</v>
      </c>
      <c r="I17" s="18">
        <v>0.96153846153846201</v>
      </c>
      <c r="J17" s="18">
        <v>1.9607843137254899</v>
      </c>
      <c r="K17" s="64">
        <v>0.80482897384305796</v>
      </c>
      <c r="L17" s="18">
        <v>3.963133640553</v>
      </c>
      <c r="M17" s="18">
        <v>6.0326740654609496</v>
      </c>
      <c r="N17" s="64">
        <v>8.8528678304239392</v>
      </c>
      <c r="O17" s="18">
        <v>8.5603112840466906</v>
      </c>
      <c r="P17" s="18">
        <v>2.1212121212121202</v>
      </c>
      <c r="Q17" s="64">
        <v>0.76093849080532705</v>
      </c>
      <c r="R17" s="18">
        <v>0.24213075060532699</v>
      </c>
      <c r="S17" s="18">
        <v>0.99570552798304801</v>
      </c>
      <c r="T17" s="64">
        <v>6.4973861090365901</v>
      </c>
      <c r="U17" s="35">
        <v>0.610500610500611</v>
      </c>
      <c r="V17" s="35">
        <v>4.2969075602233904</v>
      </c>
      <c r="W17" s="7">
        <v>10.3011093502377</v>
      </c>
      <c r="X17" s="35">
        <v>1.8801410105757901</v>
      </c>
      <c r="Y17" s="35">
        <v>1.94552529182879</v>
      </c>
      <c r="Z17" s="7">
        <v>1.78571428571429</v>
      </c>
      <c r="AA17" s="35">
        <v>3.5242290748898699</v>
      </c>
      <c r="AB17" s="35">
        <v>5.2610534056439002</v>
      </c>
      <c r="AC17" s="35">
        <v>11.287758346581899</v>
      </c>
      <c r="AD17" s="70">
        <v>3.3783783783783798</v>
      </c>
      <c r="AE17" s="35">
        <v>1.3793103448275901</v>
      </c>
      <c r="AF17" s="10">
        <v>1.94805194805195</v>
      </c>
    </row>
    <row r="18" spans="1:32" x14ac:dyDescent="0.3">
      <c r="A18" s="6"/>
      <c r="B18" s="3" t="s">
        <v>82</v>
      </c>
      <c r="C18" s="18">
        <v>0.61728395061728403</v>
      </c>
      <c r="D18" s="18">
        <v>0.91758320495826295</v>
      </c>
      <c r="E18" s="64">
        <v>4.4155844155844202</v>
      </c>
      <c r="F18" s="18">
        <v>0.74738415545590398</v>
      </c>
      <c r="G18" s="18">
        <v>4.4089147286821699</v>
      </c>
      <c r="H18" s="64">
        <v>8.7885985748218491</v>
      </c>
      <c r="I18" s="18">
        <v>1.6025641025641</v>
      </c>
      <c r="J18" s="18">
        <v>2.1241830065359499</v>
      </c>
      <c r="K18" s="64">
        <v>2.6156941649899399</v>
      </c>
      <c r="L18" s="18">
        <v>7.1889400921659004</v>
      </c>
      <c r="M18" s="18">
        <v>12.052861242387401</v>
      </c>
      <c r="N18" s="64">
        <v>13.934426229508199</v>
      </c>
      <c r="O18" s="18">
        <v>9.3941078376875993</v>
      </c>
      <c r="P18" s="18">
        <v>2.5757575757575801</v>
      </c>
      <c r="Q18" s="64">
        <v>0.88776157260621402</v>
      </c>
      <c r="R18" s="18">
        <v>0.24213075060532699</v>
      </c>
      <c r="S18" s="18">
        <v>1.32689987937274</v>
      </c>
      <c r="T18" s="64">
        <v>4.2168674698795199</v>
      </c>
      <c r="U18" s="35">
        <v>2.44200244200244</v>
      </c>
      <c r="V18" s="35">
        <v>3.7434289127837501</v>
      </c>
      <c r="W18" s="7">
        <v>8.2408874801901693</v>
      </c>
      <c r="X18" s="35">
        <v>2.4676850763807301</v>
      </c>
      <c r="Y18" s="35">
        <v>1.84824902723735</v>
      </c>
      <c r="Z18" s="7">
        <v>2.61904761904762</v>
      </c>
      <c r="AA18" s="35">
        <v>1.3215859030837001</v>
      </c>
      <c r="AB18" s="35">
        <v>5.1037083595223098</v>
      </c>
      <c r="AC18" s="35">
        <v>20.031796502384701</v>
      </c>
      <c r="AD18" s="70">
        <v>1.35135135135135</v>
      </c>
      <c r="AE18" s="35">
        <v>4.8275862068965498</v>
      </c>
      <c r="AF18" s="10">
        <v>4.5454545454545503</v>
      </c>
    </row>
    <row r="19" spans="1:32" x14ac:dyDescent="0.3">
      <c r="A19" s="6"/>
      <c r="B19" s="3" t="s">
        <v>83</v>
      </c>
      <c r="C19" s="18">
        <v>0.24752475247524799</v>
      </c>
      <c r="D19" s="18">
        <v>0.54857951492136303</v>
      </c>
      <c r="E19" s="64">
        <v>8.3116883116883091</v>
      </c>
      <c r="F19" s="18">
        <v>4.03587443946188</v>
      </c>
      <c r="G19" s="18">
        <v>10.955710955711</v>
      </c>
      <c r="H19" s="64">
        <v>21.615201900237501</v>
      </c>
      <c r="I19" s="18">
        <v>2.8846153846153801</v>
      </c>
      <c r="J19" s="18">
        <v>7.0261437908496696</v>
      </c>
      <c r="K19" s="64">
        <v>7.8470824949698201</v>
      </c>
      <c r="L19" s="18">
        <v>5.5299539170506904</v>
      </c>
      <c r="M19" s="18">
        <v>10.388606959679301</v>
      </c>
      <c r="N19" s="64">
        <v>14.4625407166124</v>
      </c>
      <c r="O19" s="18">
        <v>7.5597554196776002</v>
      </c>
      <c r="P19" s="18">
        <v>7.1212121212121202</v>
      </c>
      <c r="Q19" s="64">
        <v>1.71211160431198</v>
      </c>
      <c r="R19" s="18">
        <v>0.14662756598240501</v>
      </c>
      <c r="S19" s="18">
        <v>0.67567567567567599</v>
      </c>
      <c r="T19" s="64">
        <v>1.9578313253012001</v>
      </c>
      <c r="U19" s="35">
        <v>1.8315018315018301</v>
      </c>
      <c r="V19" s="35">
        <v>2.6352942402267199</v>
      </c>
      <c r="W19" s="7">
        <v>5.7052297939778098</v>
      </c>
      <c r="X19" s="35">
        <v>0.82256169212690999</v>
      </c>
      <c r="Y19" s="35">
        <v>0.29182879377431897</v>
      </c>
      <c r="Z19" s="7">
        <v>1.30952380952381</v>
      </c>
      <c r="AA19" s="35">
        <v>0.88105726872246704</v>
      </c>
      <c r="AB19" s="35">
        <v>4.2042391147250502</v>
      </c>
      <c r="AC19" s="35">
        <v>7.5675675675675702</v>
      </c>
      <c r="AD19" s="70">
        <v>0</v>
      </c>
      <c r="AE19" s="35">
        <v>2.0689655172413799</v>
      </c>
      <c r="AF19" s="10">
        <v>7.7922077922077904</v>
      </c>
    </row>
    <row r="20" spans="1:32" x14ac:dyDescent="0.3">
      <c r="A20" s="6"/>
      <c r="B20" s="3" t="s">
        <v>84</v>
      </c>
      <c r="C20" s="18">
        <v>0.99009900990098998</v>
      </c>
      <c r="D20" s="18">
        <v>4.8400386916490499</v>
      </c>
      <c r="E20" s="64">
        <v>7.5324675324675301</v>
      </c>
      <c r="F20" s="18">
        <v>1.0526315789473699</v>
      </c>
      <c r="G20" s="18">
        <v>8.9515664039976901</v>
      </c>
      <c r="H20" s="64">
        <v>11.638954869358701</v>
      </c>
      <c r="I20" s="18">
        <v>7.6923076923076898</v>
      </c>
      <c r="J20" s="18">
        <v>8.8235294117647101</v>
      </c>
      <c r="K20" s="64">
        <v>3.82293762575453</v>
      </c>
      <c r="L20" s="18">
        <v>4.3640897755610997</v>
      </c>
      <c r="M20" s="18">
        <v>10.6914956664787</v>
      </c>
      <c r="N20" s="64">
        <v>17.740046838407501</v>
      </c>
      <c r="O20" s="18">
        <v>3.7242912729294102</v>
      </c>
      <c r="P20" s="18">
        <v>4.4696969696969697</v>
      </c>
      <c r="Q20" s="64">
        <v>0.38046924540266303</v>
      </c>
      <c r="R20" s="18">
        <v>0.12903225806451599</v>
      </c>
      <c r="S20" s="18">
        <v>0.84375991927193095</v>
      </c>
      <c r="T20" s="64">
        <v>1.12023898431665</v>
      </c>
      <c r="U20" s="35">
        <v>0.25</v>
      </c>
      <c r="V20" s="35">
        <v>1.09000102976007</v>
      </c>
      <c r="W20" s="7">
        <v>1.7432646592709999</v>
      </c>
      <c r="X20" s="35">
        <v>0.35252643948296097</v>
      </c>
      <c r="Y20" s="35">
        <v>0.19455252918287899</v>
      </c>
      <c r="Z20" s="7">
        <v>0.119047619047619</v>
      </c>
      <c r="AA20" s="35">
        <v>0.44052863436123402</v>
      </c>
      <c r="AB20" s="35">
        <v>1.42450142450142</v>
      </c>
      <c r="AC20" s="35">
        <v>2.5691699604743099</v>
      </c>
      <c r="AD20" s="70">
        <v>0</v>
      </c>
      <c r="AE20" s="35">
        <v>1.3793103448275901</v>
      </c>
      <c r="AF20" s="10">
        <v>1.94805194805195</v>
      </c>
    </row>
    <row r="21" spans="1:32" x14ac:dyDescent="0.3">
      <c r="A21" s="6"/>
      <c r="B21" s="3" t="s">
        <v>85</v>
      </c>
      <c r="C21" s="18">
        <v>0.24752475247524799</v>
      </c>
      <c r="D21" s="18">
        <v>1.51363396750851</v>
      </c>
      <c r="E21" s="64">
        <v>5.5825242718446599</v>
      </c>
      <c r="F21" s="18">
        <v>0.29895366218236202</v>
      </c>
      <c r="G21" s="18">
        <v>0.775193798449612</v>
      </c>
      <c r="H21" s="64">
        <v>4.5130641330166297</v>
      </c>
      <c r="I21" s="18">
        <v>1.6025641025641</v>
      </c>
      <c r="J21" s="18">
        <v>1.63398692810458</v>
      </c>
      <c r="K21" s="64">
        <v>0.60362173038229405</v>
      </c>
      <c r="L21" s="18">
        <v>0.124688279301746</v>
      </c>
      <c r="M21" s="18">
        <v>1.4811914759115099</v>
      </c>
      <c r="N21" s="64">
        <v>5.8548009367681502</v>
      </c>
      <c r="O21" s="18">
        <v>0.222345747637576</v>
      </c>
      <c r="P21" s="18">
        <v>0.15151515151515199</v>
      </c>
      <c r="Q21" s="64">
        <v>0</v>
      </c>
      <c r="R21" s="18">
        <v>7.4682598954443596E-2</v>
      </c>
      <c r="S21" s="18">
        <v>0.161550888529887</v>
      </c>
      <c r="T21" s="64">
        <v>0.59055118110236204</v>
      </c>
      <c r="U21" s="35">
        <v>0.48192771084337399</v>
      </c>
      <c r="V21" s="35">
        <v>0.71639967158650497</v>
      </c>
      <c r="W21" s="7">
        <v>0.95087163232963601</v>
      </c>
      <c r="X21" s="35">
        <v>0.23501762632197401</v>
      </c>
      <c r="Y21" s="35">
        <v>0</v>
      </c>
      <c r="Z21" s="7">
        <v>0</v>
      </c>
      <c r="AA21" s="35">
        <v>0.28490028490028502</v>
      </c>
      <c r="AB21" s="35">
        <v>0.47694753577106502</v>
      </c>
      <c r="AC21" s="35">
        <v>0.79051383399209496</v>
      </c>
      <c r="AD21" s="70">
        <v>0</v>
      </c>
      <c r="AE21" s="35">
        <v>0</v>
      </c>
      <c r="AF21" s="10">
        <v>1.2987012987013</v>
      </c>
    </row>
    <row r="22" spans="1:32" x14ac:dyDescent="0.3">
      <c r="A22" s="6"/>
      <c r="B22" s="3" t="s">
        <v>86</v>
      </c>
      <c r="C22" s="18">
        <v>2.6699029126213598</v>
      </c>
      <c r="D22" s="18">
        <v>2.6699029126213598</v>
      </c>
      <c r="E22" s="64">
        <v>2.6699029126213598</v>
      </c>
      <c r="F22" s="18">
        <v>0.71258907363420398</v>
      </c>
      <c r="G22" s="18">
        <v>0.71258907363420398</v>
      </c>
      <c r="H22" s="64">
        <v>0.71258907363420398</v>
      </c>
      <c r="I22" s="18">
        <v>0</v>
      </c>
      <c r="J22" s="18">
        <v>0</v>
      </c>
      <c r="K22" s="64">
        <v>0</v>
      </c>
      <c r="L22" s="18">
        <v>6.5146579804560303E-2</v>
      </c>
      <c r="M22" s="18">
        <v>0.31176929072486398</v>
      </c>
      <c r="N22" s="64">
        <v>1.87353629976581</v>
      </c>
      <c r="O22" s="18">
        <v>5.5586436909394098E-2</v>
      </c>
      <c r="P22" s="18">
        <v>0</v>
      </c>
      <c r="Q22" s="64">
        <v>0</v>
      </c>
      <c r="R22" s="18">
        <v>7.4682598954443596E-2</v>
      </c>
      <c r="S22" s="18">
        <v>0.12903225806451599</v>
      </c>
      <c r="T22" s="64">
        <v>0.80775444264943497</v>
      </c>
      <c r="U22" s="35">
        <v>0</v>
      </c>
      <c r="V22" s="35">
        <v>0</v>
      </c>
      <c r="W22" s="7">
        <v>0</v>
      </c>
      <c r="X22" s="35">
        <v>0</v>
      </c>
      <c r="Y22" s="35">
        <v>0</v>
      </c>
      <c r="Z22" s="7">
        <v>0</v>
      </c>
      <c r="AA22" s="35">
        <v>0</v>
      </c>
      <c r="AB22" s="35">
        <v>0</v>
      </c>
      <c r="AC22" s="35">
        <v>0</v>
      </c>
      <c r="AD22" s="70">
        <v>0</v>
      </c>
      <c r="AE22" s="35">
        <v>0</v>
      </c>
      <c r="AF22" s="10">
        <v>0</v>
      </c>
    </row>
    <row r="23" spans="1:32" x14ac:dyDescent="0.3">
      <c r="A23" s="6"/>
      <c r="B23" s="3" t="s">
        <v>87</v>
      </c>
      <c r="C23" s="18">
        <v>0</v>
      </c>
      <c r="D23" s="18">
        <v>0</v>
      </c>
      <c r="E23" s="64">
        <v>0</v>
      </c>
      <c r="F23" s="18">
        <v>0</v>
      </c>
      <c r="G23" s="18">
        <v>0</v>
      </c>
      <c r="H23" s="64">
        <v>0</v>
      </c>
      <c r="I23" s="18">
        <v>0</v>
      </c>
      <c r="J23" s="18">
        <v>0</v>
      </c>
      <c r="K23" s="64">
        <v>0</v>
      </c>
      <c r="L23" s="18">
        <v>0.15588464536243199</v>
      </c>
      <c r="M23" s="18">
        <v>0.28286035546810101</v>
      </c>
      <c r="N23" s="64">
        <v>0.409836065573771</v>
      </c>
      <c r="O23" s="18">
        <v>0</v>
      </c>
      <c r="P23" s="18">
        <v>0</v>
      </c>
      <c r="Q23" s="64">
        <v>0</v>
      </c>
      <c r="R23" s="18">
        <v>0</v>
      </c>
      <c r="S23" s="18">
        <v>0</v>
      </c>
      <c r="T23" s="64">
        <v>0</v>
      </c>
      <c r="U23" s="35">
        <v>0</v>
      </c>
      <c r="V23" s="35">
        <v>0</v>
      </c>
      <c r="W23" s="7">
        <v>0</v>
      </c>
      <c r="X23" s="35">
        <v>0</v>
      </c>
      <c r="Y23" s="35">
        <v>0</v>
      </c>
      <c r="Z23" s="7">
        <v>0</v>
      </c>
      <c r="AA23" s="35">
        <v>0</v>
      </c>
      <c r="AB23" s="35">
        <v>0</v>
      </c>
      <c r="AC23" s="35">
        <v>0</v>
      </c>
      <c r="AD23" s="70">
        <v>0</v>
      </c>
      <c r="AE23" s="35">
        <v>0</v>
      </c>
      <c r="AF23" s="10">
        <v>0</v>
      </c>
    </row>
    <row r="24" spans="1:32" x14ac:dyDescent="0.3">
      <c r="A24" s="6"/>
      <c r="B24" s="3" t="s">
        <v>88</v>
      </c>
      <c r="C24" s="18">
        <v>0</v>
      </c>
      <c r="D24" s="18">
        <v>0</v>
      </c>
      <c r="E24" s="64">
        <v>0</v>
      </c>
      <c r="F24" s="18">
        <v>0</v>
      </c>
      <c r="G24" s="18">
        <v>0</v>
      </c>
      <c r="H24" s="64">
        <v>0</v>
      </c>
      <c r="I24" s="18">
        <v>0</v>
      </c>
      <c r="J24" s="18">
        <v>0</v>
      </c>
      <c r="K24" s="64">
        <v>0</v>
      </c>
      <c r="L24" s="18">
        <v>5.8548009367681501E-2</v>
      </c>
      <c r="M24" s="18">
        <v>6.8124043533879602E-2</v>
      </c>
      <c r="N24" s="64">
        <v>7.7700077700077697E-2</v>
      </c>
      <c r="O24" s="18">
        <v>0</v>
      </c>
      <c r="P24" s="18">
        <v>0</v>
      </c>
      <c r="Q24" s="64">
        <v>0</v>
      </c>
      <c r="R24" s="18">
        <v>0</v>
      </c>
      <c r="S24" s="18">
        <v>0</v>
      </c>
      <c r="T24" s="64">
        <v>0</v>
      </c>
      <c r="U24" s="35">
        <v>0</v>
      </c>
      <c r="V24" s="35">
        <v>0</v>
      </c>
      <c r="W24" s="7">
        <v>0</v>
      </c>
      <c r="X24" s="35">
        <v>0</v>
      </c>
      <c r="Y24" s="35">
        <v>0</v>
      </c>
      <c r="Z24" s="7">
        <v>0</v>
      </c>
      <c r="AA24" s="35">
        <v>0</v>
      </c>
      <c r="AB24" s="35">
        <v>0</v>
      </c>
      <c r="AC24" s="35">
        <v>0</v>
      </c>
      <c r="AD24" s="70">
        <v>0</v>
      </c>
      <c r="AE24" s="35">
        <v>0</v>
      </c>
      <c r="AF24" s="10">
        <v>0</v>
      </c>
    </row>
    <row r="25" spans="1:32" x14ac:dyDescent="0.3">
      <c r="A25" s="6"/>
      <c r="B25" s="3" t="s">
        <v>89</v>
      </c>
      <c r="C25" s="18">
        <v>0</v>
      </c>
      <c r="D25" s="18">
        <v>0</v>
      </c>
      <c r="E25" s="64">
        <v>0</v>
      </c>
      <c r="F25" s="18">
        <v>0.32051282051281998</v>
      </c>
      <c r="G25" s="18">
        <v>0.32051282051281998</v>
      </c>
      <c r="H25" s="64">
        <v>0.32051282051281998</v>
      </c>
      <c r="I25" s="18">
        <v>0</v>
      </c>
      <c r="J25" s="18">
        <v>0</v>
      </c>
      <c r="K25" s="64">
        <v>0</v>
      </c>
      <c r="L25" s="18">
        <v>0</v>
      </c>
      <c r="M25" s="18">
        <v>0</v>
      </c>
      <c r="N25" s="64">
        <v>0</v>
      </c>
      <c r="O25" s="18">
        <v>0</v>
      </c>
      <c r="P25" s="18">
        <v>0</v>
      </c>
      <c r="Q25" s="64">
        <v>0</v>
      </c>
      <c r="R25" s="18">
        <v>0</v>
      </c>
      <c r="S25" s="18">
        <v>0</v>
      </c>
      <c r="T25" s="64">
        <v>0</v>
      </c>
      <c r="U25" s="35">
        <v>0</v>
      </c>
      <c r="V25" s="35">
        <v>0</v>
      </c>
      <c r="W25" s="7">
        <v>0</v>
      </c>
      <c r="X25" s="35">
        <v>0</v>
      </c>
      <c r="Y25" s="35">
        <v>0</v>
      </c>
      <c r="Z25" s="7">
        <v>0</v>
      </c>
      <c r="AA25" s="35">
        <v>0</v>
      </c>
      <c r="AB25" s="35">
        <v>0</v>
      </c>
      <c r="AC25" s="35">
        <v>0</v>
      </c>
      <c r="AD25" s="70">
        <v>0</v>
      </c>
      <c r="AE25" s="35">
        <v>0</v>
      </c>
      <c r="AF25" s="10">
        <v>0</v>
      </c>
    </row>
    <row r="26" spans="1:32" x14ac:dyDescent="0.3">
      <c r="A26" s="6"/>
      <c r="B26" s="3" t="s">
        <v>90</v>
      </c>
      <c r="C26" s="18">
        <v>0</v>
      </c>
      <c r="D26" s="18">
        <v>0</v>
      </c>
      <c r="E26" s="64">
        <v>0</v>
      </c>
      <c r="F26" s="18">
        <v>0</v>
      </c>
      <c r="G26" s="18">
        <v>0</v>
      </c>
      <c r="H26" s="64">
        <v>0</v>
      </c>
      <c r="I26" s="18">
        <v>0</v>
      </c>
      <c r="J26" s="18">
        <v>0</v>
      </c>
      <c r="K26" s="64">
        <v>0</v>
      </c>
      <c r="L26" s="18">
        <v>7.7700077700077697E-2</v>
      </c>
      <c r="M26" s="18">
        <v>7.7700077700077697E-2</v>
      </c>
      <c r="N26" s="64">
        <v>7.7700077700077697E-2</v>
      </c>
      <c r="O26" s="18">
        <v>0</v>
      </c>
      <c r="P26" s="18">
        <v>0</v>
      </c>
      <c r="Q26" s="64">
        <v>0</v>
      </c>
      <c r="R26" s="18">
        <v>0</v>
      </c>
      <c r="S26" s="18">
        <v>0</v>
      </c>
      <c r="T26" s="64">
        <v>0</v>
      </c>
      <c r="U26" s="35">
        <v>0</v>
      </c>
      <c r="V26" s="35">
        <v>0</v>
      </c>
      <c r="W26" s="7">
        <v>0</v>
      </c>
      <c r="X26" s="35">
        <v>0</v>
      </c>
      <c r="Y26" s="35">
        <v>0</v>
      </c>
      <c r="Z26" s="7">
        <v>0</v>
      </c>
      <c r="AA26" s="35">
        <v>0</v>
      </c>
      <c r="AB26" s="35">
        <v>0</v>
      </c>
      <c r="AC26" s="35">
        <v>0</v>
      </c>
      <c r="AD26" s="70">
        <v>0</v>
      </c>
      <c r="AE26" s="35">
        <v>0</v>
      </c>
      <c r="AF26" s="10">
        <v>0</v>
      </c>
    </row>
    <row r="27" spans="1:32" x14ac:dyDescent="0.3">
      <c r="A27" s="6"/>
      <c r="B27" s="3" t="s">
        <v>91</v>
      </c>
      <c r="C27" s="18">
        <v>0</v>
      </c>
      <c r="D27" s="18">
        <v>0</v>
      </c>
      <c r="E27" s="64">
        <v>0</v>
      </c>
      <c r="F27" s="18">
        <v>0</v>
      </c>
      <c r="G27" s="18">
        <v>0</v>
      </c>
      <c r="H27" s="64">
        <v>0</v>
      </c>
      <c r="I27" s="18">
        <v>0</v>
      </c>
      <c r="J27" s="18">
        <v>0</v>
      </c>
      <c r="K27" s="64">
        <v>0</v>
      </c>
      <c r="L27" s="18">
        <v>0</v>
      </c>
      <c r="M27" s="18">
        <v>0</v>
      </c>
      <c r="N27" s="64">
        <v>0</v>
      </c>
      <c r="O27" s="18">
        <v>0</v>
      </c>
      <c r="P27" s="18">
        <v>0</v>
      </c>
      <c r="Q27" s="64">
        <v>0</v>
      </c>
      <c r="R27" s="18">
        <v>0</v>
      </c>
      <c r="S27" s="18">
        <v>0</v>
      </c>
      <c r="T27" s="64">
        <v>0</v>
      </c>
      <c r="U27" s="35">
        <v>0</v>
      </c>
      <c r="V27" s="35">
        <v>0</v>
      </c>
      <c r="W27" s="7">
        <v>0</v>
      </c>
      <c r="X27" s="35">
        <v>0</v>
      </c>
      <c r="Y27" s="35">
        <v>0</v>
      </c>
      <c r="Z27" s="7">
        <v>0</v>
      </c>
      <c r="AA27" s="35">
        <v>0</v>
      </c>
      <c r="AB27" s="35">
        <v>0</v>
      </c>
      <c r="AC27" s="35">
        <v>0</v>
      </c>
      <c r="AD27" s="70">
        <v>0</v>
      </c>
      <c r="AE27" s="35">
        <v>0</v>
      </c>
      <c r="AF27" s="10">
        <v>0</v>
      </c>
    </row>
    <row r="28" spans="1:32" x14ac:dyDescent="0.3">
      <c r="A28" s="6"/>
      <c r="B28" s="3" t="s">
        <v>149</v>
      </c>
      <c r="C28" s="18">
        <v>0</v>
      </c>
      <c r="D28" s="18">
        <v>0</v>
      </c>
      <c r="E28" s="64">
        <v>0</v>
      </c>
      <c r="F28" s="18">
        <v>0</v>
      </c>
      <c r="G28" s="18">
        <v>0</v>
      </c>
      <c r="H28" s="64">
        <v>0</v>
      </c>
      <c r="I28" s="18">
        <v>0</v>
      </c>
      <c r="J28" s="18">
        <v>0</v>
      </c>
      <c r="K28" s="64">
        <v>0</v>
      </c>
      <c r="L28" s="18">
        <v>7.7700077700077697E-2</v>
      </c>
      <c r="M28" s="18">
        <v>7.7700077700077697E-2</v>
      </c>
      <c r="N28" s="64">
        <v>7.7700077700077697E-2</v>
      </c>
      <c r="O28" s="18">
        <v>0</v>
      </c>
      <c r="P28" s="18">
        <v>0</v>
      </c>
      <c r="Q28" s="64">
        <v>0</v>
      </c>
      <c r="R28" s="18">
        <v>0</v>
      </c>
      <c r="S28" s="18">
        <v>0</v>
      </c>
      <c r="T28" s="64">
        <v>0</v>
      </c>
      <c r="U28" s="35">
        <v>0</v>
      </c>
      <c r="V28" s="35">
        <v>0</v>
      </c>
      <c r="W28" s="7">
        <v>0</v>
      </c>
      <c r="X28" s="35">
        <v>0</v>
      </c>
      <c r="Y28" s="35">
        <v>0</v>
      </c>
      <c r="Z28" s="7">
        <v>0</v>
      </c>
      <c r="AA28" s="35">
        <v>0</v>
      </c>
      <c r="AB28" s="35">
        <v>0</v>
      </c>
      <c r="AC28" s="35">
        <v>0</v>
      </c>
      <c r="AD28" s="70">
        <v>0</v>
      </c>
      <c r="AE28" s="35">
        <v>0</v>
      </c>
      <c r="AF28" s="10">
        <v>0</v>
      </c>
    </row>
    <row r="29" spans="1:32" x14ac:dyDescent="0.3">
      <c r="A29" s="6"/>
      <c r="B29" s="3" t="s">
        <v>150</v>
      </c>
      <c r="C29" s="18">
        <v>0</v>
      </c>
      <c r="D29" s="18">
        <v>0</v>
      </c>
      <c r="E29" s="64">
        <v>0</v>
      </c>
      <c r="F29" s="18">
        <v>0</v>
      </c>
      <c r="G29" s="18">
        <v>0</v>
      </c>
      <c r="H29" s="64">
        <v>0</v>
      </c>
      <c r="I29" s="18">
        <v>0</v>
      </c>
      <c r="J29" s="18">
        <v>0</v>
      </c>
      <c r="K29" s="64">
        <v>0</v>
      </c>
      <c r="L29" s="18">
        <v>0</v>
      </c>
      <c r="M29" s="18">
        <v>0</v>
      </c>
      <c r="N29" s="64">
        <v>0</v>
      </c>
      <c r="O29" s="18">
        <v>0</v>
      </c>
      <c r="P29" s="18">
        <v>0</v>
      </c>
      <c r="Q29" s="64">
        <v>0</v>
      </c>
      <c r="R29" s="18">
        <v>0</v>
      </c>
      <c r="S29" s="18">
        <v>0</v>
      </c>
      <c r="T29" s="64">
        <v>0</v>
      </c>
      <c r="U29" s="35">
        <v>0</v>
      </c>
      <c r="V29" s="35">
        <v>0</v>
      </c>
      <c r="W29" s="7">
        <v>0</v>
      </c>
      <c r="X29" s="35">
        <v>0</v>
      </c>
      <c r="Y29" s="35">
        <v>0</v>
      </c>
      <c r="Z29" s="7">
        <v>0</v>
      </c>
      <c r="AA29" s="35">
        <v>0</v>
      </c>
      <c r="AB29" s="35">
        <v>0</v>
      </c>
      <c r="AC29" s="35">
        <v>0</v>
      </c>
      <c r="AD29" s="70">
        <v>0</v>
      </c>
      <c r="AE29" s="35">
        <v>0</v>
      </c>
      <c r="AF29" s="10">
        <v>0</v>
      </c>
    </row>
    <row r="30" spans="1:32" x14ac:dyDescent="0.3">
      <c r="A30" s="6"/>
      <c r="B30" s="3" t="s">
        <v>151</v>
      </c>
      <c r="C30" s="18">
        <v>0</v>
      </c>
      <c r="D30" s="18">
        <v>0</v>
      </c>
      <c r="E30" s="64">
        <v>0</v>
      </c>
      <c r="F30" s="18">
        <v>0</v>
      </c>
      <c r="G30" s="18">
        <v>0</v>
      </c>
      <c r="H30" s="64">
        <v>0</v>
      </c>
      <c r="I30" s="18">
        <v>0</v>
      </c>
      <c r="J30" s="18">
        <v>0</v>
      </c>
      <c r="K30" s="64">
        <v>0</v>
      </c>
      <c r="L30" s="18">
        <v>0</v>
      </c>
      <c r="M30" s="18">
        <v>0</v>
      </c>
      <c r="N30" s="64">
        <v>0</v>
      </c>
      <c r="O30" s="18">
        <v>0</v>
      </c>
      <c r="P30" s="18">
        <v>0</v>
      </c>
      <c r="Q30" s="64">
        <v>0</v>
      </c>
      <c r="R30" s="18">
        <v>0</v>
      </c>
      <c r="S30" s="18">
        <v>0</v>
      </c>
      <c r="T30" s="64">
        <v>0</v>
      </c>
      <c r="U30" s="35">
        <v>0</v>
      </c>
      <c r="V30" s="35">
        <v>0</v>
      </c>
      <c r="W30" s="7">
        <v>0</v>
      </c>
      <c r="X30" s="35">
        <v>0</v>
      </c>
      <c r="Y30" s="35">
        <v>0</v>
      </c>
      <c r="Z30" s="7">
        <v>0</v>
      </c>
      <c r="AA30" s="35">
        <v>0</v>
      </c>
      <c r="AB30" s="35">
        <v>0</v>
      </c>
      <c r="AC30" s="35">
        <v>0</v>
      </c>
      <c r="AD30" s="70">
        <v>0</v>
      </c>
      <c r="AE30" s="35">
        <v>0</v>
      </c>
      <c r="AF30" s="10">
        <v>0</v>
      </c>
    </row>
    <row r="31" spans="1:32" x14ac:dyDescent="0.3">
      <c r="A31" s="6"/>
      <c r="B31" s="3" t="s">
        <v>92</v>
      </c>
      <c r="C31" s="18">
        <v>0</v>
      </c>
      <c r="D31" s="18">
        <v>0</v>
      </c>
      <c r="E31" s="64">
        <v>0</v>
      </c>
      <c r="F31" s="18">
        <v>0</v>
      </c>
      <c r="G31" s="18">
        <v>0</v>
      </c>
      <c r="H31" s="64">
        <v>0</v>
      </c>
      <c r="I31" s="18">
        <v>0</v>
      </c>
      <c r="J31" s="18">
        <v>0</v>
      </c>
      <c r="K31" s="64">
        <v>0</v>
      </c>
      <c r="L31" s="18">
        <v>0</v>
      </c>
      <c r="M31" s="18">
        <v>0</v>
      </c>
      <c r="N31" s="64">
        <v>0</v>
      </c>
      <c r="O31" s="18">
        <v>0</v>
      </c>
      <c r="P31" s="18">
        <v>0</v>
      </c>
      <c r="Q31" s="64">
        <v>0</v>
      </c>
      <c r="R31" s="18">
        <v>0</v>
      </c>
      <c r="S31" s="18">
        <v>0</v>
      </c>
      <c r="T31" s="64">
        <v>0</v>
      </c>
      <c r="U31" s="35">
        <v>0</v>
      </c>
      <c r="V31" s="35">
        <v>0</v>
      </c>
      <c r="W31" s="7">
        <v>0</v>
      </c>
      <c r="X31" s="35">
        <v>0</v>
      </c>
      <c r="Y31" s="35">
        <v>0</v>
      </c>
      <c r="Z31" s="7">
        <v>0</v>
      </c>
      <c r="AA31" s="35">
        <v>0</v>
      </c>
      <c r="AB31" s="35">
        <v>0</v>
      </c>
      <c r="AC31" s="35">
        <v>0</v>
      </c>
      <c r="AD31" s="70">
        <v>0</v>
      </c>
      <c r="AE31" s="35">
        <v>0</v>
      </c>
      <c r="AF31" s="10">
        <v>0</v>
      </c>
    </row>
    <row r="32" spans="1:32" s="6" customFormat="1" ht="15" thickBot="1" x14ac:dyDescent="0.35">
      <c r="B32" s="4" t="s">
        <v>93</v>
      </c>
      <c r="C32" s="65">
        <v>0</v>
      </c>
      <c r="D32" s="65">
        <v>0</v>
      </c>
      <c r="E32" s="66">
        <v>0</v>
      </c>
      <c r="F32" s="65">
        <v>0</v>
      </c>
      <c r="G32" s="65">
        <v>0</v>
      </c>
      <c r="H32" s="66">
        <v>0</v>
      </c>
      <c r="I32" s="65">
        <v>0</v>
      </c>
      <c r="J32" s="65">
        <v>0</v>
      </c>
      <c r="K32" s="66">
        <v>0</v>
      </c>
      <c r="L32" s="65">
        <v>7.7700077700077697E-2</v>
      </c>
      <c r="M32" s="65">
        <v>7.7700077700077697E-2</v>
      </c>
      <c r="N32" s="66">
        <v>7.7700077700077697E-2</v>
      </c>
      <c r="O32" s="65">
        <v>0</v>
      </c>
      <c r="P32" s="65">
        <v>0</v>
      </c>
      <c r="Q32" s="66">
        <v>0</v>
      </c>
      <c r="R32" s="65">
        <v>0</v>
      </c>
      <c r="S32" s="65">
        <v>0</v>
      </c>
      <c r="T32" s="66">
        <v>0</v>
      </c>
      <c r="U32" s="42">
        <v>0</v>
      </c>
      <c r="V32" s="42">
        <v>0</v>
      </c>
      <c r="W32" s="8">
        <v>0</v>
      </c>
      <c r="X32" s="42">
        <v>0</v>
      </c>
      <c r="Y32" s="42">
        <v>0</v>
      </c>
      <c r="Z32" s="8">
        <v>0</v>
      </c>
      <c r="AA32" s="42">
        <v>0</v>
      </c>
      <c r="AB32" s="42">
        <v>0</v>
      </c>
      <c r="AC32" s="42">
        <v>0</v>
      </c>
      <c r="AD32" s="86">
        <v>0</v>
      </c>
      <c r="AE32" s="42">
        <v>0</v>
      </c>
      <c r="AF32" s="11">
        <v>0</v>
      </c>
    </row>
    <row r="33" s="6" customFormat="1" x14ac:dyDescent="0.3"/>
    <row r="34" s="6" customFormat="1" x14ac:dyDescent="0.3"/>
  </sheetData>
  <mergeCells count="26">
    <mergeCell ref="B2:AF2"/>
    <mergeCell ref="C4:Q4"/>
    <mergeCell ref="R4:AF4"/>
    <mergeCell ref="C5:K5"/>
    <mergeCell ref="R5:Z5"/>
    <mergeCell ref="O6:O7"/>
    <mergeCell ref="Q6:Q7"/>
    <mergeCell ref="U6:W6"/>
    <mergeCell ref="J6:J7"/>
    <mergeCell ref="P6:P7"/>
    <mergeCell ref="Y6:Y7"/>
    <mergeCell ref="AE6:AE7"/>
    <mergeCell ref="B4:B7"/>
    <mergeCell ref="C6:E6"/>
    <mergeCell ref="R6:T6"/>
    <mergeCell ref="F6:H6"/>
    <mergeCell ref="L6:N6"/>
    <mergeCell ref="AA5:AF5"/>
    <mergeCell ref="L5:Q5"/>
    <mergeCell ref="AD6:AD7"/>
    <mergeCell ref="AF6:AF7"/>
    <mergeCell ref="X6:X7"/>
    <mergeCell ref="Z6:Z7"/>
    <mergeCell ref="AA6:AC6"/>
    <mergeCell ref="I6:I7"/>
    <mergeCell ref="K6:K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14"/>
  <sheetViews>
    <sheetView workbookViewId="0"/>
  </sheetViews>
  <sheetFormatPr defaultColWidth="9.109375" defaultRowHeight="14.4" x14ac:dyDescent="0.3"/>
  <cols>
    <col min="1" max="1" width="2.88671875" style="6" customWidth="1"/>
    <col min="2" max="2" width="18.109375" style="6" customWidth="1"/>
    <col min="3" max="3" width="10.88671875" style="6" bestFit="1" customWidth="1"/>
    <col min="4" max="4" width="14.5546875" style="6" customWidth="1"/>
    <col min="5" max="5" width="12.88671875" style="6" customWidth="1"/>
    <col min="6" max="6" width="11.33203125" style="6" customWidth="1"/>
    <col min="7" max="7" width="15" style="6" customWidth="1"/>
    <col min="8" max="8" width="13.33203125" style="6" customWidth="1"/>
    <col min="9" max="9" width="33.44140625" style="6" customWidth="1"/>
    <col min="10" max="16384" width="9.109375" style="6"/>
  </cols>
  <sheetData>
    <row r="2" spans="2:9" ht="45" customHeight="1" x14ac:dyDescent="0.3">
      <c r="B2" s="209" t="s">
        <v>153</v>
      </c>
      <c r="C2" s="209"/>
      <c r="D2" s="209"/>
      <c r="E2" s="209"/>
      <c r="F2" s="209"/>
      <c r="G2" s="209"/>
      <c r="H2" s="209"/>
      <c r="I2" s="209"/>
    </row>
    <row r="3" spans="2:9" ht="15" thickBot="1" x14ac:dyDescent="0.35"/>
    <row r="4" spans="2:9" ht="29.25" customHeight="1" x14ac:dyDescent="0.3">
      <c r="B4" s="160" t="s">
        <v>26</v>
      </c>
      <c r="C4" s="165" t="s">
        <v>94</v>
      </c>
      <c r="D4" s="165" t="s">
        <v>110</v>
      </c>
      <c r="E4" s="165" t="s">
        <v>111</v>
      </c>
      <c r="F4" s="165" t="s">
        <v>112</v>
      </c>
      <c r="G4" s="165" t="s">
        <v>113</v>
      </c>
      <c r="H4" s="165" t="s">
        <v>120</v>
      </c>
      <c r="I4" s="166" t="s">
        <v>106</v>
      </c>
    </row>
    <row r="5" spans="2:9" ht="28.8" x14ac:dyDescent="0.3">
      <c r="B5" s="170" t="s">
        <v>24</v>
      </c>
      <c r="C5" s="169" t="s">
        <v>107</v>
      </c>
      <c r="D5" s="169" t="s">
        <v>95</v>
      </c>
      <c r="E5" s="169" t="s">
        <v>107</v>
      </c>
      <c r="F5" s="169" t="s">
        <v>95</v>
      </c>
      <c r="G5" s="169" t="s">
        <v>107</v>
      </c>
      <c r="H5" s="169" t="s">
        <v>95</v>
      </c>
      <c r="I5" s="167" t="s">
        <v>114</v>
      </c>
    </row>
    <row r="6" spans="2:9" x14ac:dyDescent="0.3">
      <c r="B6" s="170" t="s">
        <v>25</v>
      </c>
      <c r="C6" s="169" t="s">
        <v>107</v>
      </c>
      <c r="D6" s="169" t="s">
        <v>95</v>
      </c>
      <c r="E6" s="169" t="s">
        <v>107</v>
      </c>
      <c r="F6" s="169" t="s">
        <v>95</v>
      </c>
      <c r="G6" s="169" t="s">
        <v>107</v>
      </c>
      <c r="H6" s="169" t="s">
        <v>95</v>
      </c>
      <c r="I6" s="167" t="s">
        <v>118</v>
      </c>
    </row>
    <row r="7" spans="2:9" ht="30" customHeight="1" x14ac:dyDescent="0.3">
      <c r="B7" s="170" t="s">
        <v>96</v>
      </c>
      <c r="C7" s="169" t="s">
        <v>107</v>
      </c>
      <c r="D7" s="169" t="s">
        <v>108</v>
      </c>
      <c r="E7" s="169" t="s">
        <v>107</v>
      </c>
      <c r="F7" s="169" t="s">
        <v>108</v>
      </c>
      <c r="G7" s="169" t="s">
        <v>107</v>
      </c>
      <c r="H7" s="169" t="s">
        <v>108</v>
      </c>
      <c r="I7" s="167" t="s">
        <v>118</v>
      </c>
    </row>
    <row r="8" spans="2:9" ht="28.8" x14ac:dyDescent="0.3">
      <c r="B8" s="170" t="s">
        <v>98</v>
      </c>
      <c r="C8" s="169" t="s">
        <v>107</v>
      </c>
      <c r="D8" s="169" t="s">
        <v>108</v>
      </c>
      <c r="E8" s="169" t="s">
        <v>107</v>
      </c>
      <c r="F8" s="169" t="s">
        <v>108</v>
      </c>
      <c r="G8" s="169" t="s">
        <v>107</v>
      </c>
      <c r="H8" s="169" t="s">
        <v>108</v>
      </c>
      <c r="I8" s="167" t="s">
        <v>118</v>
      </c>
    </row>
    <row r="9" spans="2:9" ht="28.8" x14ac:dyDescent="0.3">
      <c r="B9" s="170" t="s">
        <v>100</v>
      </c>
      <c r="C9" s="169" t="s">
        <v>99</v>
      </c>
      <c r="D9" s="169" t="s">
        <v>99</v>
      </c>
      <c r="E9" s="169" t="s">
        <v>99</v>
      </c>
      <c r="F9" s="169" t="s">
        <v>99</v>
      </c>
      <c r="G9" s="169" t="s">
        <v>99</v>
      </c>
      <c r="H9" s="169" t="s">
        <v>99</v>
      </c>
      <c r="I9" s="167" t="s">
        <v>119</v>
      </c>
    </row>
    <row r="10" spans="2:9" ht="28.8" x14ac:dyDescent="0.3">
      <c r="B10" s="170" t="s">
        <v>101</v>
      </c>
      <c r="C10" s="169" t="s">
        <v>99</v>
      </c>
      <c r="D10" s="169" t="s">
        <v>99</v>
      </c>
      <c r="E10" s="169" t="s">
        <v>99</v>
      </c>
      <c r="F10" s="169" t="s">
        <v>99</v>
      </c>
      <c r="G10" s="169" t="s">
        <v>99</v>
      </c>
      <c r="H10" s="169" t="s">
        <v>99</v>
      </c>
      <c r="I10" s="167" t="s">
        <v>119</v>
      </c>
    </row>
    <row r="11" spans="2:9" ht="28.8" x14ac:dyDescent="0.3">
      <c r="B11" s="170" t="s">
        <v>102</v>
      </c>
      <c r="C11" s="169" t="s">
        <v>107</v>
      </c>
      <c r="D11" s="169" t="s">
        <v>109</v>
      </c>
      <c r="E11" s="169" t="s">
        <v>107</v>
      </c>
      <c r="F11" s="169" t="s">
        <v>97</v>
      </c>
      <c r="G11" s="169" t="s">
        <v>107</v>
      </c>
      <c r="H11" s="169" t="s">
        <v>97</v>
      </c>
      <c r="I11" s="167" t="s">
        <v>117</v>
      </c>
    </row>
    <row r="12" spans="2:9" ht="43.2" x14ac:dyDescent="0.3">
      <c r="B12" s="170" t="s">
        <v>104</v>
      </c>
      <c r="C12" s="169" t="s">
        <v>107</v>
      </c>
      <c r="D12" s="169" t="s">
        <v>108</v>
      </c>
      <c r="E12" s="169" t="s">
        <v>107</v>
      </c>
      <c r="F12" s="169" t="s">
        <v>108</v>
      </c>
      <c r="G12" s="169" t="s">
        <v>107</v>
      </c>
      <c r="H12" s="169" t="s">
        <v>108</v>
      </c>
      <c r="I12" s="167" t="s">
        <v>116</v>
      </c>
    </row>
    <row r="13" spans="2:9" ht="28.8" x14ac:dyDescent="0.3">
      <c r="B13" s="170" t="s">
        <v>103</v>
      </c>
      <c r="C13" s="169" t="s">
        <v>107</v>
      </c>
      <c r="D13" s="169" t="s">
        <v>109</v>
      </c>
      <c r="E13" s="169" t="s">
        <v>107</v>
      </c>
      <c r="F13" s="169" t="s">
        <v>97</v>
      </c>
      <c r="G13" s="169" t="s">
        <v>107</v>
      </c>
      <c r="H13" s="169" t="s">
        <v>97</v>
      </c>
      <c r="I13" s="167" t="s">
        <v>117</v>
      </c>
    </row>
    <row r="14" spans="2:9" ht="29.4" thickBot="1" x14ac:dyDescent="0.35">
      <c r="B14" s="171" t="s">
        <v>105</v>
      </c>
      <c r="C14" s="172" t="s">
        <v>107</v>
      </c>
      <c r="D14" s="172" t="s">
        <v>108</v>
      </c>
      <c r="E14" s="172" t="s">
        <v>107</v>
      </c>
      <c r="F14" s="172" t="s">
        <v>108</v>
      </c>
      <c r="G14" s="172" t="s">
        <v>107</v>
      </c>
      <c r="H14" s="172" t="s">
        <v>108</v>
      </c>
      <c r="I14" s="168" t="s">
        <v>115</v>
      </c>
    </row>
  </sheetData>
  <mergeCells count="1">
    <mergeCell ref="B2:I2"/>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78"/>
  <sheetViews>
    <sheetView workbookViewId="0"/>
  </sheetViews>
  <sheetFormatPr defaultRowHeight="14.4" x14ac:dyDescent="0.3"/>
  <cols>
    <col min="1" max="1" width="3.33203125" style="6" customWidth="1"/>
    <col min="2" max="2" width="9.88671875" style="6" bestFit="1" customWidth="1"/>
    <col min="3" max="3" width="12.109375" style="6" customWidth="1"/>
    <col min="4" max="7" width="9.109375" style="6"/>
    <col min="8" max="8" width="11" style="6" bestFit="1" customWidth="1"/>
    <col min="9" max="9" width="10.5546875" style="6" customWidth="1"/>
    <col min="10" max="13" width="9.109375" style="6"/>
  </cols>
  <sheetData>
    <row r="2" spans="1:13" ht="45" customHeight="1" x14ac:dyDescent="0.3">
      <c r="B2" s="209" t="s">
        <v>135</v>
      </c>
      <c r="C2" s="209"/>
      <c r="D2" s="209"/>
      <c r="E2" s="209"/>
      <c r="F2" s="209"/>
      <c r="G2" s="209"/>
      <c r="H2" s="209"/>
      <c r="I2" s="209"/>
      <c r="J2" s="209"/>
      <c r="K2" s="209"/>
      <c r="L2" s="209"/>
    </row>
    <row r="3" spans="1:13" s="51" customFormat="1" ht="15" thickBot="1" x14ac:dyDescent="0.35">
      <c r="A3" s="50"/>
      <c r="B3" s="50"/>
      <c r="C3" s="50"/>
      <c r="D3" s="50"/>
      <c r="E3" s="50"/>
      <c r="F3" s="50"/>
      <c r="G3" s="50"/>
      <c r="H3" s="50"/>
      <c r="I3" s="50"/>
      <c r="J3" s="50"/>
      <c r="K3" s="50"/>
      <c r="L3" s="50"/>
      <c r="M3" s="50"/>
    </row>
    <row r="4" spans="1:13" s="27" customFormat="1" x14ac:dyDescent="0.3">
      <c r="A4" s="13"/>
      <c r="B4" s="1"/>
      <c r="C4" s="28"/>
      <c r="D4" s="28"/>
      <c r="E4" s="215" t="s">
        <v>21</v>
      </c>
      <c r="F4" s="215"/>
      <c r="G4" s="215"/>
      <c r="H4" s="215"/>
      <c r="I4" s="216"/>
      <c r="J4" s="16"/>
      <c r="K4" s="16"/>
      <c r="L4" s="14"/>
      <c r="M4" s="13"/>
    </row>
    <row r="5" spans="1:13" s="27" customFormat="1" x14ac:dyDescent="0.3">
      <c r="A5" s="13"/>
      <c r="B5" s="30"/>
      <c r="C5" s="54"/>
      <c r="D5" s="54"/>
      <c r="E5" s="34"/>
      <c r="F5" s="34"/>
      <c r="G5" s="34"/>
      <c r="H5" s="173"/>
      <c r="I5" s="217" t="s">
        <v>16</v>
      </c>
      <c r="J5" s="219" t="s">
        <v>34</v>
      </c>
      <c r="K5" s="219"/>
      <c r="L5" s="220"/>
      <c r="M5" s="13"/>
    </row>
    <row r="6" spans="1:13" s="27" customFormat="1" ht="43.2" x14ac:dyDescent="0.3">
      <c r="A6" s="13"/>
      <c r="B6" s="210" t="s">
        <v>26</v>
      </c>
      <c r="C6" s="211"/>
      <c r="D6" s="55" t="s">
        <v>0</v>
      </c>
      <c r="E6" s="43" t="s">
        <v>17</v>
      </c>
      <c r="F6" s="43" t="s">
        <v>18</v>
      </c>
      <c r="G6" s="55" t="s">
        <v>19</v>
      </c>
      <c r="H6" s="174" t="s">
        <v>122</v>
      </c>
      <c r="I6" s="218"/>
      <c r="J6" s="45" t="s">
        <v>33</v>
      </c>
      <c r="K6" s="45" t="s">
        <v>31</v>
      </c>
      <c r="L6" s="46" t="s">
        <v>32</v>
      </c>
      <c r="M6" s="13"/>
    </row>
    <row r="7" spans="1:13" x14ac:dyDescent="0.3">
      <c r="B7" s="228" t="s">
        <v>27</v>
      </c>
      <c r="C7" s="225" t="s">
        <v>24</v>
      </c>
      <c r="D7" s="52">
        <v>2002</v>
      </c>
      <c r="E7" s="24">
        <v>199</v>
      </c>
      <c r="F7" s="24">
        <v>4163</v>
      </c>
      <c r="G7" s="60">
        <v>19518</v>
      </c>
      <c r="H7" s="20">
        <v>17393.710692531498</v>
      </c>
      <c r="I7" s="56">
        <v>83263.466666666704</v>
      </c>
      <c r="J7" s="35">
        <v>2</v>
      </c>
      <c r="K7" s="35">
        <v>3</v>
      </c>
      <c r="L7" s="10">
        <v>5.5</v>
      </c>
    </row>
    <row r="8" spans="1:13" x14ac:dyDescent="0.3">
      <c r="B8" s="229"/>
      <c r="C8" s="225"/>
      <c r="D8" s="5">
        <v>2003</v>
      </c>
      <c r="E8" s="24">
        <v>200</v>
      </c>
      <c r="F8" s="24">
        <v>3542</v>
      </c>
      <c r="G8" s="60">
        <v>17488</v>
      </c>
      <c r="H8" s="20">
        <v>17405.295231970402</v>
      </c>
      <c r="I8" s="56">
        <v>77525.793333333306</v>
      </c>
      <c r="J8" s="35">
        <v>2</v>
      </c>
      <c r="K8" s="35">
        <v>3.5</v>
      </c>
      <c r="L8" s="10">
        <v>6</v>
      </c>
    </row>
    <row r="9" spans="1:13" x14ac:dyDescent="0.3">
      <c r="B9" s="229"/>
      <c r="C9" s="225"/>
      <c r="D9" s="5">
        <v>2004</v>
      </c>
      <c r="E9" s="24">
        <v>121</v>
      </c>
      <c r="F9" s="24">
        <v>2442</v>
      </c>
      <c r="G9" s="60">
        <v>14124</v>
      </c>
      <c r="H9" s="20">
        <v>17096.893233910901</v>
      </c>
      <c r="I9" s="56">
        <v>51559.416666666701</v>
      </c>
      <c r="J9" s="35">
        <v>1.8</v>
      </c>
      <c r="K9" s="35">
        <v>2.8</v>
      </c>
      <c r="L9" s="10">
        <v>4.95</v>
      </c>
    </row>
    <row r="10" spans="1:13" x14ac:dyDescent="0.3">
      <c r="B10" s="229"/>
      <c r="C10" s="225"/>
      <c r="D10" s="5">
        <v>2005</v>
      </c>
      <c r="E10" s="24">
        <v>123</v>
      </c>
      <c r="F10" s="24">
        <v>2563</v>
      </c>
      <c r="G10" s="60">
        <v>15354</v>
      </c>
      <c r="H10" s="20">
        <v>18420.8039403978</v>
      </c>
      <c r="I10" s="56">
        <v>53212.83</v>
      </c>
      <c r="J10" s="35">
        <v>1.8</v>
      </c>
      <c r="K10" s="35">
        <v>2.75</v>
      </c>
      <c r="L10" s="10">
        <v>4.5</v>
      </c>
    </row>
    <row r="11" spans="1:13" x14ac:dyDescent="0.3">
      <c r="B11" s="229"/>
      <c r="C11" s="225"/>
      <c r="D11" s="5">
        <v>2006</v>
      </c>
      <c r="E11" s="24">
        <v>119</v>
      </c>
      <c r="F11" s="24">
        <v>2379</v>
      </c>
      <c r="G11" s="60">
        <v>15202</v>
      </c>
      <c r="H11" s="20">
        <v>16773.525298512199</v>
      </c>
      <c r="I11" s="56">
        <v>55628.38</v>
      </c>
      <c r="J11" s="35">
        <v>2</v>
      </c>
      <c r="K11" s="35">
        <v>3</v>
      </c>
      <c r="L11" s="10">
        <v>4.73166666666667</v>
      </c>
    </row>
    <row r="12" spans="1:13" x14ac:dyDescent="0.3">
      <c r="B12" s="229"/>
      <c r="C12" s="225"/>
      <c r="D12" s="5">
        <v>2007</v>
      </c>
      <c r="E12" s="24">
        <v>121</v>
      </c>
      <c r="F12" s="24">
        <v>2395</v>
      </c>
      <c r="G12" s="60">
        <v>14901</v>
      </c>
      <c r="H12" s="20">
        <v>19575.4823327257</v>
      </c>
      <c r="I12" s="56">
        <v>60692.383333333302</v>
      </c>
      <c r="J12" s="35">
        <v>2.25</v>
      </c>
      <c r="K12" s="35">
        <v>3.5</v>
      </c>
      <c r="L12" s="10">
        <v>5.42</v>
      </c>
    </row>
    <row r="13" spans="1:13" x14ac:dyDescent="0.3">
      <c r="B13" s="229"/>
      <c r="C13" s="225"/>
      <c r="D13" s="5">
        <v>2008</v>
      </c>
      <c r="E13" s="24">
        <v>119</v>
      </c>
      <c r="F13" s="24">
        <v>2391</v>
      </c>
      <c r="G13" s="60">
        <v>16191</v>
      </c>
      <c r="H13" s="20">
        <v>22929.640922101102</v>
      </c>
      <c r="I13" s="56">
        <v>72396.3066666667</v>
      </c>
      <c r="J13" s="35">
        <v>2.5</v>
      </c>
      <c r="K13" s="35">
        <v>4</v>
      </c>
      <c r="L13" s="10">
        <v>6</v>
      </c>
    </row>
    <row r="14" spans="1:13" x14ac:dyDescent="0.3">
      <c r="B14" s="229"/>
      <c r="C14" s="225"/>
      <c r="D14" s="5">
        <v>2009</v>
      </c>
      <c r="E14" s="24">
        <v>117</v>
      </c>
      <c r="F14" s="24">
        <v>2675</v>
      </c>
      <c r="G14" s="60">
        <v>18410</v>
      </c>
      <c r="H14" s="20">
        <v>25576.296935321101</v>
      </c>
      <c r="I14" s="56">
        <v>80594.026666666701</v>
      </c>
      <c r="J14" s="35">
        <v>2.4</v>
      </c>
      <c r="K14" s="35">
        <v>3.9</v>
      </c>
      <c r="L14" s="10">
        <v>5.9</v>
      </c>
    </row>
    <row r="15" spans="1:13" x14ac:dyDescent="0.3">
      <c r="B15" s="229"/>
      <c r="C15" s="225"/>
      <c r="D15" s="5">
        <v>2010</v>
      </c>
      <c r="E15" s="24">
        <v>104</v>
      </c>
      <c r="F15" s="24">
        <v>1947</v>
      </c>
      <c r="G15" s="60">
        <v>13665</v>
      </c>
      <c r="H15" s="20">
        <v>22133.806142138299</v>
      </c>
      <c r="I15" s="56">
        <v>65392.616666666698</v>
      </c>
      <c r="J15" s="35">
        <v>2.5</v>
      </c>
      <c r="K15" s="35">
        <v>4.3</v>
      </c>
      <c r="L15" s="10">
        <v>6.5</v>
      </c>
    </row>
    <row r="16" spans="1:13" x14ac:dyDescent="0.3">
      <c r="B16" s="229"/>
      <c r="C16" s="226" t="s">
        <v>25</v>
      </c>
      <c r="D16" s="52">
        <v>2011</v>
      </c>
      <c r="E16" s="44">
        <v>72</v>
      </c>
      <c r="F16" s="44">
        <v>1156</v>
      </c>
      <c r="G16" s="61">
        <v>8991</v>
      </c>
      <c r="H16" s="36">
        <v>17090.749150465101</v>
      </c>
      <c r="I16" s="57">
        <v>38323.436666666697</v>
      </c>
      <c r="J16" s="37">
        <v>2</v>
      </c>
      <c r="K16" s="37">
        <v>4</v>
      </c>
      <c r="L16" s="38">
        <v>5.9</v>
      </c>
    </row>
    <row r="17" spans="2:12" x14ac:dyDescent="0.3">
      <c r="B17" s="229"/>
      <c r="C17" s="225"/>
      <c r="D17" s="5">
        <v>2012</v>
      </c>
      <c r="E17" s="24">
        <v>66</v>
      </c>
      <c r="F17" s="24">
        <v>1119</v>
      </c>
      <c r="G17" s="60">
        <v>8769</v>
      </c>
      <c r="H17" s="20">
        <v>17006.336629749701</v>
      </c>
      <c r="I17" s="56">
        <v>36037.433333333298</v>
      </c>
      <c r="J17" s="35">
        <v>2</v>
      </c>
      <c r="K17" s="35">
        <v>3.66</v>
      </c>
      <c r="L17" s="10">
        <v>5.75</v>
      </c>
    </row>
    <row r="18" spans="2:12" x14ac:dyDescent="0.3">
      <c r="B18" s="229"/>
      <c r="C18" s="225"/>
      <c r="D18" s="5">
        <v>2013</v>
      </c>
      <c r="E18" s="24">
        <v>68</v>
      </c>
      <c r="F18" s="24">
        <v>1218</v>
      </c>
      <c r="G18" s="60">
        <v>9716</v>
      </c>
      <c r="H18" s="20">
        <v>18548.815235689701</v>
      </c>
      <c r="I18" s="56">
        <v>39851.726666666698</v>
      </c>
      <c r="J18" s="35">
        <v>2</v>
      </c>
      <c r="K18" s="35">
        <v>3.6</v>
      </c>
      <c r="L18" s="10">
        <v>5.7</v>
      </c>
    </row>
    <row r="19" spans="2:12" x14ac:dyDescent="0.3">
      <c r="B19" s="229"/>
      <c r="C19" s="225"/>
      <c r="D19" s="5">
        <v>2014</v>
      </c>
      <c r="E19" s="24">
        <v>63</v>
      </c>
      <c r="F19" s="24">
        <v>1012</v>
      </c>
      <c r="G19" s="60">
        <v>8087</v>
      </c>
      <c r="H19" s="20">
        <v>15819.7472491469</v>
      </c>
      <c r="I19" s="56">
        <v>32780.776666666701</v>
      </c>
      <c r="J19" s="35">
        <v>2</v>
      </c>
      <c r="K19" s="35">
        <v>3.5</v>
      </c>
      <c r="L19" s="10">
        <v>5.6</v>
      </c>
    </row>
    <row r="20" spans="2:12" x14ac:dyDescent="0.3">
      <c r="B20" s="229"/>
      <c r="C20" s="225"/>
      <c r="D20" s="5">
        <v>2015</v>
      </c>
      <c r="E20" s="24">
        <v>59</v>
      </c>
      <c r="F20" s="24">
        <v>913</v>
      </c>
      <c r="G20" s="60">
        <v>7394</v>
      </c>
      <c r="H20" s="20">
        <v>16062.486066588001</v>
      </c>
      <c r="I20" s="56">
        <v>28517.196666666699</v>
      </c>
      <c r="J20" s="35">
        <v>1.95</v>
      </c>
      <c r="K20" s="35">
        <v>3.17</v>
      </c>
      <c r="L20" s="10">
        <v>5.2</v>
      </c>
    </row>
    <row r="21" spans="2:12" x14ac:dyDescent="0.3">
      <c r="B21" s="229"/>
      <c r="C21" s="225"/>
      <c r="D21" s="5">
        <v>2016</v>
      </c>
      <c r="E21" s="24">
        <v>57</v>
      </c>
      <c r="F21" s="24">
        <v>890</v>
      </c>
      <c r="G21" s="60">
        <v>6783</v>
      </c>
      <c r="H21" s="20">
        <v>16761.7225672684</v>
      </c>
      <c r="I21" s="56">
        <v>26580.863333333298</v>
      </c>
      <c r="J21" s="35">
        <v>2</v>
      </c>
      <c r="K21" s="35">
        <v>3.3</v>
      </c>
      <c r="L21" s="10">
        <v>5.2549999999999999</v>
      </c>
    </row>
    <row r="22" spans="2:12" x14ac:dyDescent="0.3">
      <c r="B22" s="229"/>
      <c r="C22" s="225"/>
      <c r="D22" s="5">
        <v>2017</v>
      </c>
      <c r="E22" s="24">
        <v>62</v>
      </c>
      <c r="F22" s="24">
        <v>972</v>
      </c>
      <c r="G22" s="60">
        <v>6445</v>
      </c>
      <c r="H22" s="20">
        <v>18924.801546076898</v>
      </c>
      <c r="I22" s="56">
        <v>25542.87</v>
      </c>
      <c r="J22" s="35">
        <v>2</v>
      </c>
      <c r="K22" s="35">
        <v>3.2</v>
      </c>
      <c r="L22" s="10">
        <v>5.4</v>
      </c>
    </row>
    <row r="23" spans="2:12" x14ac:dyDescent="0.3">
      <c r="B23" s="229"/>
      <c r="C23" s="225"/>
      <c r="D23" s="5">
        <v>2018</v>
      </c>
      <c r="E23" s="24">
        <v>58</v>
      </c>
      <c r="F23" s="24">
        <v>868</v>
      </c>
      <c r="G23" s="60">
        <v>6154</v>
      </c>
      <c r="H23" s="20">
        <v>15066.8974001633</v>
      </c>
      <c r="I23" s="56">
        <v>22066.636666666702</v>
      </c>
      <c r="J23" s="35">
        <v>1.8</v>
      </c>
      <c r="K23" s="35">
        <v>3</v>
      </c>
      <c r="L23" s="10">
        <v>5</v>
      </c>
    </row>
    <row r="24" spans="2:12" x14ac:dyDescent="0.3">
      <c r="B24" s="229"/>
      <c r="C24" s="227"/>
      <c r="D24" s="53">
        <v>2019</v>
      </c>
      <c r="E24" s="26">
        <v>54</v>
      </c>
      <c r="F24" s="26">
        <v>829</v>
      </c>
      <c r="G24" s="62">
        <v>5671</v>
      </c>
      <c r="H24" s="39">
        <v>15103.3584438447</v>
      </c>
      <c r="I24" s="58">
        <v>19193.919999999998</v>
      </c>
      <c r="J24" s="40">
        <v>1.8</v>
      </c>
      <c r="K24" s="40">
        <v>2.9</v>
      </c>
      <c r="L24" s="41">
        <v>4.5999999999999996</v>
      </c>
    </row>
    <row r="25" spans="2:12" x14ac:dyDescent="0.3">
      <c r="B25" s="229"/>
      <c r="C25" s="226" t="s">
        <v>23</v>
      </c>
      <c r="D25" s="52">
        <v>2011</v>
      </c>
      <c r="E25" s="24">
        <v>4</v>
      </c>
      <c r="F25" s="24">
        <v>7</v>
      </c>
      <c r="G25" s="60">
        <v>16</v>
      </c>
      <c r="H25" s="20">
        <v>27.8390637757416</v>
      </c>
      <c r="I25" s="56">
        <v>30.39</v>
      </c>
      <c r="J25" s="35">
        <v>0.91</v>
      </c>
      <c r="K25" s="35">
        <v>1.2350000000000001</v>
      </c>
      <c r="L25" s="10">
        <v>2.5024999999999999</v>
      </c>
    </row>
    <row r="26" spans="2:12" x14ac:dyDescent="0.3">
      <c r="B26" s="229"/>
      <c r="C26" s="225"/>
      <c r="D26" s="5">
        <v>2012</v>
      </c>
      <c r="E26" s="24">
        <v>6</v>
      </c>
      <c r="F26" s="24">
        <v>18</v>
      </c>
      <c r="G26" s="60">
        <v>54</v>
      </c>
      <c r="H26" s="20">
        <v>242.44337938855099</v>
      </c>
      <c r="I26" s="56">
        <v>97.93</v>
      </c>
      <c r="J26" s="35">
        <v>0.8</v>
      </c>
      <c r="K26" s="35">
        <v>1.2150000000000001</v>
      </c>
      <c r="L26" s="10">
        <v>2.5175000000000001</v>
      </c>
    </row>
    <row r="27" spans="2:12" x14ac:dyDescent="0.3">
      <c r="B27" s="229"/>
      <c r="C27" s="225"/>
      <c r="D27" s="5">
        <v>2013</v>
      </c>
      <c r="E27" s="24">
        <v>5</v>
      </c>
      <c r="F27" s="24">
        <v>22</v>
      </c>
      <c r="G27" s="60">
        <v>97</v>
      </c>
      <c r="H27" s="20">
        <v>413.23097160482598</v>
      </c>
      <c r="I27" s="56">
        <v>170.99</v>
      </c>
      <c r="J27" s="35">
        <v>0.85</v>
      </c>
      <c r="K27" s="35">
        <v>1.42</v>
      </c>
      <c r="L27" s="10">
        <v>2.3199999999999998</v>
      </c>
    </row>
    <row r="28" spans="2:12" x14ac:dyDescent="0.3">
      <c r="B28" s="229"/>
      <c r="C28" s="225"/>
      <c r="D28" s="5">
        <v>2014</v>
      </c>
      <c r="E28" s="24">
        <v>9</v>
      </c>
      <c r="F28" s="24">
        <v>35</v>
      </c>
      <c r="G28" s="60">
        <v>134</v>
      </c>
      <c r="H28" s="20">
        <v>876.84659362242598</v>
      </c>
      <c r="I28" s="56">
        <v>270.81</v>
      </c>
      <c r="J28" s="35">
        <v>1</v>
      </c>
      <c r="K28" s="35">
        <v>1.835</v>
      </c>
      <c r="L28" s="10">
        <v>2.75</v>
      </c>
    </row>
    <row r="29" spans="2:12" x14ac:dyDescent="0.3">
      <c r="B29" s="229"/>
      <c r="C29" s="225"/>
      <c r="D29" s="5">
        <v>2015</v>
      </c>
      <c r="E29" s="24">
        <v>14</v>
      </c>
      <c r="F29" s="24">
        <v>67</v>
      </c>
      <c r="G29" s="60">
        <v>223</v>
      </c>
      <c r="H29" s="20">
        <v>1727.6356101333599</v>
      </c>
      <c r="I29" s="56">
        <v>358.25333333333299</v>
      </c>
      <c r="J29" s="35">
        <v>0.72499999999999998</v>
      </c>
      <c r="K29" s="35">
        <v>1.4166666666666701</v>
      </c>
      <c r="L29" s="10">
        <v>2.085</v>
      </c>
    </row>
    <row r="30" spans="2:12" x14ac:dyDescent="0.3">
      <c r="B30" s="229"/>
      <c r="C30" s="225"/>
      <c r="D30" s="5">
        <v>2016</v>
      </c>
      <c r="E30" s="24">
        <v>9</v>
      </c>
      <c r="F30" s="24">
        <v>46</v>
      </c>
      <c r="G30" s="60">
        <v>123</v>
      </c>
      <c r="H30" s="20">
        <v>1143.61652907557</v>
      </c>
      <c r="I30" s="56">
        <v>238.91333333333299</v>
      </c>
      <c r="J30" s="35">
        <v>1</v>
      </c>
      <c r="K30" s="35">
        <v>1.6666666666666701</v>
      </c>
      <c r="L30" s="10">
        <v>2.5</v>
      </c>
    </row>
    <row r="31" spans="2:12" x14ac:dyDescent="0.3">
      <c r="B31" s="229"/>
      <c r="C31" s="225"/>
      <c r="D31" s="5">
        <v>2017</v>
      </c>
      <c r="E31" s="24">
        <v>17</v>
      </c>
      <c r="F31" s="24">
        <v>174</v>
      </c>
      <c r="G31" s="60">
        <v>349</v>
      </c>
      <c r="H31" s="20">
        <v>5876.7534722852197</v>
      </c>
      <c r="I31" s="56">
        <v>642.16</v>
      </c>
      <c r="J31" s="35">
        <v>0.75</v>
      </c>
      <c r="K31" s="35">
        <v>1.5</v>
      </c>
      <c r="L31" s="10">
        <v>2.5</v>
      </c>
    </row>
    <row r="32" spans="2:12" x14ac:dyDescent="0.3">
      <c r="B32" s="229"/>
      <c r="C32" s="225"/>
      <c r="D32" s="5">
        <v>2018</v>
      </c>
      <c r="E32" s="24">
        <v>24</v>
      </c>
      <c r="F32" s="24">
        <v>296</v>
      </c>
      <c r="G32" s="60">
        <v>538</v>
      </c>
      <c r="H32" s="20">
        <v>11514.626757280201</v>
      </c>
      <c r="I32" s="56">
        <v>1134.6911111111101</v>
      </c>
      <c r="J32" s="35">
        <v>1</v>
      </c>
      <c r="K32" s="35">
        <v>1.7</v>
      </c>
      <c r="L32" s="10">
        <v>2.75</v>
      </c>
    </row>
    <row r="33" spans="2:12" x14ac:dyDescent="0.3">
      <c r="B33" s="229"/>
      <c r="C33" s="225"/>
      <c r="D33" s="53">
        <v>2019</v>
      </c>
      <c r="E33" s="26">
        <v>25</v>
      </c>
      <c r="F33" s="26">
        <v>283</v>
      </c>
      <c r="G33" s="62">
        <v>541</v>
      </c>
      <c r="H33" s="39">
        <v>9958.81750027421</v>
      </c>
      <c r="I33" s="58">
        <v>1128.0733333333301</v>
      </c>
      <c r="J33" s="40">
        <v>1</v>
      </c>
      <c r="K33" s="40">
        <v>1.75</v>
      </c>
      <c r="L33" s="41">
        <v>2.65</v>
      </c>
    </row>
    <row r="34" spans="2:12" x14ac:dyDescent="0.3">
      <c r="B34" s="229"/>
      <c r="C34" s="231" t="s">
        <v>22</v>
      </c>
      <c r="D34" s="52">
        <v>2011</v>
      </c>
      <c r="E34" s="44">
        <v>26</v>
      </c>
      <c r="F34" s="44">
        <v>902</v>
      </c>
      <c r="G34" s="61">
        <v>1716</v>
      </c>
      <c r="H34" s="36">
        <v>90353.889153678698</v>
      </c>
      <c r="I34" s="57">
        <v>3967.24</v>
      </c>
      <c r="J34" s="37">
        <v>0.92</v>
      </c>
      <c r="K34" s="37">
        <v>1.67</v>
      </c>
      <c r="L34" s="38">
        <v>3.23</v>
      </c>
    </row>
    <row r="35" spans="2:12" x14ac:dyDescent="0.3">
      <c r="B35" s="229"/>
      <c r="C35" s="222"/>
      <c r="D35" s="5">
        <v>2012</v>
      </c>
      <c r="E35" s="24">
        <v>24</v>
      </c>
      <c r="F35" s="24">
        <v>703</v>
      </c>
      <c r="G35" s="60">
        <v>1582</v>
      </c>
      <c r="H35" s="20">
        <v>65279.471997097004</v>
      </c>
      <c r="I35" s="56">
        <v>5935.82</v>
      </c>
      <c r="J35" s="35">
        <v>1.58</v>
      </c>
      <c r="K35" s="35">
        <v>3.3149999999999999</v>
      </c>
      <c r="L35" s="10">
        <v>5.41</v>
      </c>
    </row>
    <row r="36" spans="2:12" x14ac:dyDescent="0.3">
      <c r="B36" s="229"/>
      <c r="C36" s="222"/>
      <c r="D36" s="5">
        <v>2013</v>
      </c>
      <c r="E36" s="24">
        <v>24</v>
      </c>
      <c r="F36" s="24">
        <v>916</v>
      </c>
      <c r="G36" s="60">
        <v>1715</v>
      </c>
      <c r="H36" s="20">
        <v>96857.143727478906</v>
      </c>
      <c r="I36" s="56">
        <v>4595.05</v>
      </c>
      <c r="J36" s="35">
        <v>1.25</v>
      </c>
      <c r="K36" s="35">
        <v>2.27</v>
      </c>
      <c r="L36" s="10">
        <v>3.67</v>
      </c>
    </row>
    <row r="37" spans="2:12" x14ac:dyDescent="0.3">
      <c r="B37" s="229"/>
      <c r="C37" s="222"/>
      <c r="D37" s="5">
        <v>2014</v>
      </c>
      <c r="E37" s="24">
        <v>25</v>
      </c>
      <c r="F37" s="24">
        <v>939</v>
      </c>
      <c r="G37" s="60">
        <v>1724</v>
      </c>
      <c r="H37" s="20">
        <v>97979.532896262404</v>
      </c>
      <c r="I37" s="56">
        <v>4730.3100000000004</v>
      </c>
      <c r="J37" s="35">
        <v>1.2450000000000001</v>
      </c>
      <c r="K37" s="35">
        <v>2.2400000000000002</v>
      </c>
      <c r="L37" s="10">
        <v>3.83</v>
      </c>
    </row>
    <row r="38" spans="2:12" x14ac:dyDescent="0.3">
      <c r="B38" s="229"/>
      <c r="C38" s="222"/>
      <c r="D38" s="5">
        <v>2015</v>
      </c>
      <c r="E38" s="24">
        <v>22</v>
      </c>
      <c r="F38" s="24">
        <v>580</v>
      </c>
      <c r="G38" s="60">
        <v>1467</v>
      </c>
      <c r="H38" s="20">
        <v>57920.0261272793</v>
      </c>
      <c r="I38" s="56">
        <v>6727.7066666666697</v>
      </c>
      <c r="J38" s="35">
        <v>1.8583333333333301</v>
      </c>
      <c r="K38" s="35">
        <v>3.6666666666666701</v>
      </c>
      <c r="L38" s="10">
        <v>6.5</v>
      </c>
    </row>
    <row r="39" spans="2:12" x14ac:dyDescent="0.3">
      <c r="B39" s="229"/>
      <c r="C39" s="222"/>
      <c r="D39" s="5">
        <v>2016</v>
      </c>
      <c r="E39" s="24">
        <v>23</v>
      </c>
      <c r="F39" s="24">
        <v>743</v>
      </c>
      <c r="G39" s="60">
        <v>1618</v>
      </c>
      <c r="H39" s="20">
        <v>85382.166486754999</v>
      </c>
      <c r="I39" s="56">
        <v>5274.8733333333303</v>
      </c>
      <c r="J39" s="35">
        <v>1.35</v>
      </c>
      <c r="K39" s="35">
        <v>2.5416666666666701</v>
      </c>
      <c r="L39" s="10">
        <v>4.5</v>
      </c>
    </row>
    <row r="40" spans="2:12" x14ac:dyDescent="0.3">
      <c r="B40" s="229"/>
      <c r="C40" s="222"/>
      <c r="D40" s="5">
        <v>2017</v>
      </c>
      <c r="E40" s="24">
        <v>25</v>
      </c>
      <c r="F40" s="24">
        <v>1236</v>
      </c>
      <c r="G40" s="60">
        <v>2314</v>
      </c>
      <c r="H40" s="20">
        <v>144126.00995051299</v>
      </c>
      <c r="I40" s="56">
        <v>5872.9233333333304</v>
      </c>
      <c r="J40" s="35">
        <v>1.2</v>
      </c>
      <c r="K40" s="35">
        <v>2.1666666666666701</v>
      </c>
      <c r="L40" s="10">
        <v>3.5</v>
      </c>
    </row>
    <row r="41" spans="2:12" x14ac:dyDescent="0.3">
      <c r="B41" s="229"/>
      <c r="C41" s="222"/>
      <c r="D41" s="5">
        <v>2018</v>
      </c>
      <c r="E41" s="24">
        <v>26</v>
      </c>
      <c r="F41" s="24">
        <v>1127</v>
      </c>
      <c r="G41" s="60">
        <v>2094</v>
      </c>
      <c r="H41" s="20">
        <v>129157.820006804</v>
      </c>
      <c r="I41" s="56">
        <v>6056.0866666666698</v>
      </c>
      <c r="J41" s="35">
        <v>1.4166666666666701</v>
      </c>
      <c r="K41" s="35">
        <v>2.44166666666667</v>
      </c>
      <c r="L41" s="10">
        <v>4</v>
      </c>
    </row>
    <row r="42" spans="2:12" ht="15" thickBot="1" x14ac:dyDescent="0.35">
      <c r="B42" s="230"/>
      <c r="C42" s="224"/>
      <c r="D42" s="19">
        <v>2019</v>
      </c>
      <c r="E42" s="25">
        <v>27</v>
      </c>
      <c r="F42" s="25">
        <v>1240</v>
      </c>
      <c r="G42" s="63">
        <v>2360</v>
      </c>
      <c r="H42" s="22">
        <v>143757.02901106799</v>
      </c>
      <c r="I42" s="59">
        <v>6642.9466666666704</v>
      </c>
      <c r="J42" s="42">
        <v>1.36666666666667</v>
      </c>
      <c r="K42" s="42">
        <v>2.4833333333333298</v>
      </c>
      <c r="L42" s="11">
        <v>3.7666666666666702</v>
      </c>
    </row>
    <row r="43" spans="2:12" x14ac:dyDescent="0.3">
      <c r="B43" s="212" t="s">
        <v>30</v>
      </c>
      <c r="C43" s="221" t="s">
        <v>28</v>
      </c>
      <c r="D43" s="178">
        <v>2002</v>
      </c>
      <c r="E43" s="147">
        <v>5</v>
      </c>
      <c r="F43" s="148" t="s">
        <v>12</v>
      </c>
      <c r="G43" s="179">
        <v>559</v>
      </c>
      <c r="H43" s="185">
        <v>36332.913441893499</v>
      </c>
      <c r="I43" s="180">
        <v>1061.3499999999999</v>
      </c>
      <c r="J43" s="181">
        <v>1</v>
      </c>
      <c r="K43" s="181">
        <v>1.75</v>
      </c>
      <c r="L43" s="182">
        <v>2.6458333333333299</v>
      </c>
    </row>
    <row r="44" spans="2:12" x14ac:dyDescent="0.3">
      <c r="B44" s="213"/>
      <c r="C44" s="222"/>
      <c r="D44" s="5">
        <v>2003</v>
      </c>
      <c r="E44" s="24">
        <v>6</v>
      </c>
      <c r="F44" s="47" t="s">
        <v>12</v>
      </c>
      <c r="G44" s="60">
        <v>768</v>
      </c>
      <c r="H44" s="186">
        <v>41468.555880858497</v>
      </c>
      <c r="I44" s="56">
        <v>911.03333333333296</v>
      </c>
      <c r="J44" s="35">
        <v>0.5</v>
      </c>
      <c r="K44" s="35">
        <v>0.91666666666666696</v>
      </c>
      <c r="L44" s="10">
        <v>1.6666666666666701</v>
      </c>
    </row>
    <row r="45" spans="2:12" x14ac:dyDescent="0.3">
      <c r="B45" s="213"/>
      <c r="C45" s="222"/>
      <c r="D45" s="5">
        <v>2004</v>
      </c>
      <c r="E45" s="24">
        <v>6</v>
      </c>
      <c r="F45" s="47" t="s">
        <v>12</v>
      </c>
      <c r="G45" s="60">
        <v>1501</v>
      </c>
      <c r="H45" s="186">
        <v>72858.724004849602</v>
      </c>
      <c r="I45" s="56">
        <v>1973.36666666667</v>
      </c>
      <c r="J45" s="35">
        <v>0.58333333333333304</v>
      </c>
      <c r="K45" s="35">
        <v>1</v>
      </c>
      <c r="L45" s="10">
        <v>1.7708333333333299</v>
      </c>
    </row>
    <row r="46" spans="2:12" x14ac:dyDescent="0.3">
      <c r="B46" s="213"/>
      <c r="C46" s="222"/>
      <c r="D46" s="5">
        <v>2005</v>
      </c>
      <c r="E46" s="24">
        <v>6</v>
      </c>
      <c r="F46" s="47" t="s">
        <v>12</v>
      </c>
      <c r="G46" s="60">
        <v>1337</v>
      </c>
      <c r="H46" s="186">
        <v>78497.484132415193</v>
      </c>
      <c r="I46" s="56">
        <v>2238.8000000000002</v>
      </c>
      <c r="J46" s="35">
        <v>0.75</v>
      </c>
      <c r="K46" s="35">
        <v>1.3</v>
      </c>
      <c r="L46" s="10">
        <v>2.25</v>
      </c>
    </row>
    <row r="47" spans="2:12" x14ac:dyDescent="0.3">
      <c r="B47" s="213"/>
      <c r="C47" s="222"/>
      <c r="D47" s="5">
        <v>2006</v>
      </c>
      <c r="E47" s="24">
        <v>9</v>
      </c>
      <c r="F47" s="47" t="s">
        <v>12</v>
      </c>
      <c r="G47" s="60">
        <v>1497</v>
      </c>
      <c r="H47" s="186">
        <v>78246.287405260096</v>
      </c>
      <c r="I47" s="56">
        <v>2980.6833333333302</v>
      </c>
      <c r="J47" s="35">
        <v>1</v>
      </c>
      <c r="K47" s="35">
        <v>1.6666666666666701</v>
      </c>
      <c r="L47" s="10">
        <v>2.5833333333333299</v>
      </c>
    </row>
    <row r="48" spans="2:12" x14ac:dyDescent="0.3">
      <c r="B48" s="213"/>
      <c r="C48" s="222"/>
      <c r="D48" s="5">
        <v>2007</v>
      </c>
      <c r="E48" s="24">
        <v>9</v>
      </c>
      <c r="F48" s="47" t="s">
        <v>12</v>
      </c>
      <c r="G48" s="60">
        <v>1577</v>
      </c>
      <c r="H48" s="186">
        <v>72898.093071746</v>
      </c>
      <c r="I48" s="56">
        <v>4403.6666666666697</v>
      </c>
      <c r="J48" s="35">
        <v>1.3333333333333299</v>
      </c>
      <c r="K48" s="35">
        <v>2.4166666666666701</v>
      </c>
      <c r="L48" s="10">
        <v>4</v>
      </c>
    </row>
    <row r="49" spans="2:12" x14ac:dyDescent="0.3">
      <c r="B49" s="213"/>
      <c r="C49" s="222"/>
      <c r="D49" s="5">
        <v>2008</v>
      </c>
      <c r="E49" s="24">
        <v>8</v>
      </c>
      <c r="F49" s="47" t="s">
        <v>12</v>
      </c>
      <c r="G49" s="60">
        <v>1886</v>
      </c>
      <c r="H49" s="186">
        <v>107754.36329817399</v>
      </c>
      <c r="I49" s="56">
        <v>5557.86</v>
      </c>
      <c r="J49" s="35">
        <v>1.67</v>
      </c>
      <c r="K49" s="35">
        <v>2.67</v>
      </c>
      <c r="L49" s="10">
        <v>3.83</v>
      </c>
    </row>
    <row r="50" spans="2:12" x14ac:dyDescent="0.3">
      <c r="B50" s="213"/>
      <c r="C50" s="222"/>
      <c r="D50" s="5">
        <v>2009</v>
      </c>
      <c r="E50" s="24">
        <v>5</v>
      </c>
      <c r="F50" s="47" t="s">
        <v>12</v>
      </c>
      <c r="G50" s="60">
        <v>868</v>
      </c>
      <c r="H50" s="186">
        <v>34590.845889368502</v>
      </c>
      <c r="I50" s="56">
        <v>1932.42</v>
      </c>
      <c r="J50" s="35">
        <v>1.25</v>
      </c>
      <c r="K50" s="35">
        <v>2</v>
      </c>
      <c r="L50" s="10">
        <v>3</v>
      </c>
    </row>
    <row r="51" spans="2:12" x14ac:dyDescent="0.3">
      <c r="B51" s="213"/>
      <c r="C51" s="222"/>
      <c r="D51" s="5">
        <v>2010</v>
      </c>
      <c r="E51" s="24">
        <v>6</v>
      </c>
      <c r="F51" s="47" t="s">
        <v>12</v>
      </c>
      <c r="G51" s="60">
        <v>1068</v>
      </c>
      <c r="H51" s="186">
        <v>54217.318636552598</v>
      </c>
      <c r="I51" s="56">
        <v>2653.1</v>
      </c>
      <c r="J51" s="35">
        <v>1.33</v>
      </c>
      <c r="K51" s="35">
        <v>2.33</v>
      </c>
      <c r="L51" s="10">
        <v>3.33</v>
      </c>
    </row>
    <row r="52" spans="2:12" x14ac:dyDescent="0.3">
      <c r="B52" s="213"/>
      <c r="C52" s="222"/>
      <c r="D52" s="5">
        <v>2011</v>
      </c>
      <c r="E52" s="24">
        <v>9</v>
      </c>
      <c r="F52" s="47" t="s">
        <v>12</v>
      </c>
      <c r="G52" s="60">
        <v>1549</v>
      </c>
      <c r="H52" s="186">
        <v>71336.706002989697</v>
      </c>
      <c r="I52" s="56">
        <v>4761.93</v>
      </c>
      <c r="J52" s="35">
        <v>1.75</v>
      </c>
      <c r="K52" s="35">
        <v>2.92</v>
      </c>
      <c r="L52" s="10">
        <v>4.08</v>
      </c>
    </row>
    <row r="53" spans="2:12" x14ac:dyDescent="0.3">
      <c r="B53" s="213"/>
      <c r="C53" s="222"/>
      <c r="D53" s="5">
        <v>2012</v>
      </c>
      <c r="E53" s="24">
        <v>9</v>
      </c>
      <c r="F53" s="47" t="s">
        <v>12</v>
      </c>
      <c r="G53" s="60">
        <v>1107</v>
      </c>
      <c r="H53" s="186">
        <v>55522.552381294001</v>
      </c>
      <c r="I53" s="56">
        <v>3545.57</v>
      </c>
      <c r="J53" s="35">
        <v>2.08</v>
      </c>
      <c r="K53" s="35">
        <v>2.92</v>
      </c>
      <c r="L53" s="10">
        <v>4</v>
      </c>
    </row>
    <row r="54" spans="2:12" x14ac:dyDescent="0.3">
      <c r="B54" s="213"/>
      <c r="C54" s="222"/>
      <c r="D54" s="5">
        <v>2013</v>
      </c>
      <c r="E54" s="24">
        <v>9</v>
      </c>
      <c r="F54" s="47" t="s">
        <v>12</v>
      </c>
      <c r="G54" s="60">
        <v>1459</v>
      </c>
      <c r="H54" s="186">
        <v>78004.828515676694</v>
      </c>
      <c r="I54" s="56">
        <v>3293.92</v>
      </c>
      <c r="J54" s="35">
        <v>1.35</v>
      </c>
      <c r="K54" s="35">
        <v>2.17</v>
      </c>
      <c r="L54" s="10">
        <v>2.92</v>
      </c>
    </row>
    <row r="55" spans="2:12" x14ac:dyDescent="0.3">
      <c r="B55" s="213"/>
      <c r="C55" s="222"/>
      <c r="D55" s="5">
        <v>2014</v>
      </c>
      <c r="E55" s="24">
        <v>9</v>
      </c>
      <c r="F55" s="47" t="s">
        <v>12</v>
      </c>
      <c r="G55" s="60">
        <v>1696</v>
      </c>
      <c r="H55" s="186">
        <v>103171.34237250801</v>
      </c>
      <c r="I55" s="56">
        <v>4731.41</v>
      </c>
      <c r="J55" s="35">
        <v>1.67</v>
      </c>
      <c r="K55" s="35">
        <v>2.6</v>
      </c>
      <c r="L55" s="10">
        <v>3.67</v>
      </c>
    </row>
    <row r="56" spans="2:12" x14ac:dyDescent="0.3">
      <c r="B56" s="213"/>
      <c r="C56" s="222"/>
      <c r="D56" s="5">
        <v>2015</v>
      </c>
      <c r="E56" s="24">
        <v>9</v>
      </c>
      <c r="F56" s="47" t="s">
        <v>12</v>
      </c>
      <c r="G56" s="60">
        <v>1519</v>
      </c>
      <c r="H56" s="186">
        <v>68435.2252322032</v>
      </c>
      <c r="I56" s="56">
        <v>5690.86</v>
      </c>
      <c r="J56" s="35">
        <v>1.42</v>
      </c>
      <c r="K56" s="35">
        <v>2.7</v>
      </c>
      <c r="L56" s="10">
        <v>5.67</v>
      </c>
    </row>
    <row r="57" spans="2:12" x14ac:dyDescent="0.3">
      <c r="B57" s="213"/>
      <c r="C57" s="222"/>
      <c r="D57" s="5">
        <v>2016</v>
      </c>
      <c r="E57" s="24">
        <v>9</v>
      </c>
      <c r="F57" s="47" t="s">
        <v>12</v>
      </c>
      <c r="G57" s="60">
        <v>2205</v>
      </c>
      <c r="H57" s="186">
        <v>108780.644075472</v>
      </c>
      <c r="I57" s="56">
        <v>7291.41</v>
      </c>
      <c r="J57" s="35">
        <v>2.08</v>
      </c>
      <c r="K57" s="35">
        <v>3.17</v>
      </c>
      <c r="L57" s="10">
        <v>4.25</v>
      </c>
    </row>
    <row r="58" spans="2:12" x14ac:dyDescent="0.3">
      <c r="B58" s="213"/>
      <c r="C58" s="222"/>
      <c r="D58" s="5">
        <v>2017</v>
      </c>
      <c r="E58" s="24">
        <v>9</v>
      </c>
      <c r="F58" s="47" t="s">
        <v>12</v>
      </c>
      <c r="G58" s="60">
        <v>2159</v>
      </c>
      <c r="H58" s="186">
        <v>137104.45453645801</v>
      </c>
      <c r="I58" s="56">
        <v>5715.56</v>
      </c>
      <c r="J58" s="35">
        <v>1.5649999999999999</v>
      </c>
      <c r="K58" s="35">
        <v>2.5</v>
      </c>
      <c r="L58" s="10">
        <v>3.5</v>
      </c>
    </row>
    <row r="59" spans="2:12" x14ac:dyDescent="0.3">
      <c r="B59" s="213"/>
      <c r="C59" s="222"/>
      <c r="D59" s="5">
        <v>2018</v>
      </c>
      <c r="E59" s="24">
        <v>9</v>
      </c>
      <c r="F59" s="47" t="s">
        <v>12</v>
      </c>
      <c r="G59" s="60">
        <v>1971</v>
      </c>
      <c r="H59" s="186">
        <v>116005.48347086</v>
      </c>
      <c r="I59" s="56">
        <v>6994.48</v>
      </c>
      <c r="J59" s="35">
        <v>2.25</v>
      </c>
      <c r="K59" s="35">
        <v>3.33</v>
      </c>
      <c r="L59" s="10">
        <v>4.6399999999999997</v>
      </c>
    </row>
    <row r="60" spans="2:12" x14ac:dyDescent="0.3">
      <c r="B60" s="213"/>
      <c r="C60" s="223"/>
      <c r="D60" s="53">
        <v>2019</v>
      </c>
      <c r="E60" s="26">
        <v>9</v>
      </c>
      <c r="F60" s="47" t="s">
        <v>12</v>
      </c>
      <c r="G60" s="62">
        <v>1948</v>
      </c>
      <c r="H60" s="186">
        <v>116352.415803104</v>
      </c>
      <c r="I60" s="58">
        <v>6220.95</v>
      </c>
      <c r="J60" s="40">
        <v>1.845</v>
      </c>
      <c r="K60" s="40">
        <v>3</v>
      </c>
      <c r="L60" s="41">
        <v>4.17</v>
      </c>
    </row>
    <row r="61" spans="2:12" x14ac:dyDescent="0.3">
      <c r="B61" s="213"/>
      <c r="C61" s="222" t="s">
        <v>29</v>
      </c>
      <c r="D61" s="5">
        <v>2002</v>
      </c>
      <c r="E61" s="24">
        <v>11</v>
      </c>
      <c r="F61" s="48" t="s">
        <v>12</v>
      </c>
      <c r="G61" s="60">
        <v>574</v>
      </c>
      <c r="H61" s="187">
        <v>26502.919499420001</v>
      </c>
      <c r="I61" s="56">
        <v>1624.61666666667</v>
      </c>
      <c r="J61" s="35">
        <v>1.25</v>
      </c>
      <c r="K61" s="35">
        <v>2.5</v>
      </c>
      <c r="L61" s="10">
        <v>3.94166666666667</v>
      </c>
    </row>
    <row r="62" spans="2:12" x14ac:dyDescent="0.3">
      <c r="B62" s="213"/>
      <c r="C62" s="222"/>
      <c r="D62" s="5">
        <v>2003</v>
      </c>
      <c r="E62" s="24">
        <v>12</v>
      </c>
      <c r="F62" s="47" t="s">
        <v>12</v>
      </c>
      <c r="G62" s="60">
        <v>536</v>
      </c>
      <c r="H62" s="186">
        <v>25332.915201762498</v>
      </c>
      <c r="I62" s="56">
        <v>500.95</v>
      </c>
      <c r="J62" s="35">
        <v>0.41666666666666702</v>
      </c>
      <c r="K62" s="35">
        <v>0.66666666666666696</v>
      </c>
      <c r="L62" s="10">
        <v>1.25</v>
      </c>
    </row>
    <row r="63" spans="2:12" x14ac:dyDescent="0.3">
      <c r="B63" s="213"/>
      <c r="C63" s="222"/>
      <c r="D63" s="5">
        <v>2004</v>
      </c>
      <c r="E63" s="24">
        <v>10</v>
      </c>
      <c r="F63" s="47" t="s">
        <v>12</v>
      </c>
      <c r="G63" s="60">
        <v>571</v>
      </c>
      <c r="H63" s="186">
        <v>24010.072594052799</v>
      </c>
      <c r="I63" s="56">
        <v>796.83333333333303</v>
      </c>
      <c r="J63" s="35">
        <v>0.58333333333333304</v>
      </c>
      <c r="K63" s="35">
        <v>1.0833333333333299</v>
      </c>
      <c r="L63" s="10">
        <v>1.75</v>
      </c>
    </row>
    <row r="64" spans="2:12" x14ac:dyDescent="0.3">
      <c r="B64" s="213"/>
      <c r="C64" s="222"/>
      <c r="D64" s="5">
        <v>2005</v>
      </c>
      <c r="E64" s="24">
        <v>18</v>
      </c>
      <c r="F64" s="47" t="s">
        <v>12</v>
      </c>
      <c r="G64" s="60">
        <v>1040</v>
      </c>
      <c r="H64" s="186">
        <v>48600.640605831402</v>
      </c>
      <c r="I64" s="56">
        <v>1882.7</v>
      </c>
      <c r="J64" s="35">
        <v>0.66666666666666696</v>
      </c>
      <c r="K64" s="35">
        <v>1.3333333333333299</v>
      </c>
      <c r="L64" s="10">
        <v>2.5</v>
      </c>
    </row>
    <row r="65" spans="2:12" x14ac:dyDescent="0.3">
      <c r="B65" s="213"/>
      <c r="C65" s="222"/>
      <c r="D65" s="5">
        <v>2006</v>
      </c>
      <c r="E65" s="24">
        <v>20</v>
      </c>
      <c r="F65" s="47" t="s">
        <v>12</v>
      </c>
      <c r="G65" s="60">
        <v>1283</v>
      </c>
      <c r="H65" s="186">
        <v>54138.794144433901</v>
      </c>
      <c r="I65" s="56">
        <v>2325.6999999999998</v>
      </c>
      <c r="J65" s="35">
        <v>0.66666666666666696</v>
      </c>
      <c r="K65" s="35">
        <v>1.25</v>
      </c>
      <c r="L65" s="10">
        <v>2.5</v>
      </c>
    </row>
    <row r="66" spans="2:12" x14ac:dyDescent="0.3">
      <c r="B66" s="213"/>
      <c r="C66" s="222"/>
      <c r="D66" s="5">
        <v>2007</v>
      </c>
      <c r="E66" s="24">
        <v>20</v>
      </c>
      <c r="F66" s="47" t="s">
        <v>12</v>
      </c>
      <c r="G66" s="60">
        <v>1147</v>
      </c>
      <c r="H66" s="186">
        <v>47276.256001683098</v>
      </c>
      <c r="I66" s="56">
        <v>3133.5666666666698</v>
      </c>
      <c r="J66" s="35">
        <v>1.3333333333333299</v>
      </c>
      <c r="K66" s="35">
        <v>2.3333333333333299</v>
      </c>
      <c r="L66" s="10">
        <v>3.7625000000000002</v>
      </c>
    </row>
    <row r="67" spans="2:12" x14ac:dyDescent="0.3">
      <c r="B67" s="213"/>
      <c r="C67" s="222"/>
      <c r="D67" s="5">
        <v>2008</v>
      </c>
      <c r="E67" s="24">
        <v>19</v>
      </c>
      <c r="F67" s="47" t="s">
        <v>12</v>
      </c>
      <c r="G67" s="60">
        <v>1349</v>
      </c>
      <c r="H67" s="186">
        <v>57687.419911778001</v>
      </c>
      <c r="I67" s="56">
        <v>3866.22</v>
      </c>
      <c r="J67" s="35">
        <v>1.08</v>
      </c>
      <c r="K67" s="35">
        <v>2.2999999999999998</v>
      </c>
      <c r="L67" s="10">
        <v>4</v>
      </c>
    </row>
    <row r="68" spans="2:12" x14ac:dyDescent="0.3">
      <c r="B68" s="213"/>
      <c r="C68" s="222"/>
      <c r="D68" s="5">
        <v>2009</v>
      </c>
      <c r="E68" s="24">
        <v>19</v>
      </c>
      <c r="F68" s="47" t="s">
        <v>12</v>
      </c>
      <c r="G68" s="60">
        <v>600</v>
      </c>
      <c r="H68" s="186">
        <v>24066.385721917999</v>
      </c>
      <c r="I68" s="56">
        <v>1686.32</v>
      </c>
      <c r="J68" s="35">
        <v>1.31</v>
      </c>
      <c r="K68" s="35">
        <v>2.46</v>
      </c>
      <c r="L68" s="10">
        <v>3.92</v>
      </c>
    </row>
    <row r="69" spans="2:12" x14ac:dyDescent="0.3">
      <c r="B69" s="213"/>
      <c r="C69" s="222"/>
      <c r="D69" s="5">
        <v>2010</v>
      </c>
      <c r="E69" s="24">
        <v>21</v>
      </c>
      <c r="F69" s="47" t="s">
        <v>12</v>
      </c>
      <c r="G69" s="60">
        <v>908</v>
      </c>
      <c r="H69" s="186">
        <v>35726.888060443998</v>
      </c>
      <c r="I69" s="56">
        <v>2804.51</v>
      </c>
      <c r="J69" s="35">
        <v>1.4775</v>
      </c>
      <c r="K69" s="35">
        <v>2.59</v>
      </c>
      <c r="L69" s="10">
        <v>4.25</v>
      </c>
    </row>
    <row r="70" spans="2:12" x14ac:dyDescent="0.3">
      <c r="B70" s="213"/>
      <c r="C70" s="222"/>
      <c r="D70" s="5">
        <v>2011</v>
      </c>
      <c r="E70" s="24">
        <v>18</v>
      </c>
      <c r="F70" s="47" t="s">
        <v>12</v>
      </c>
      <c r="G70" s="60">
        <v>1248</v>
      </c>
      <c r="H70" s="186">
        <v>49970.607333383297</v>
      </c>
      <c r="I70" s="56">
        <v>2975.7</v>
      </c>
      <c r="J70" s="35">
        <v>0.88</v>
      </c>
      <c r="K70" s="35">
        <v>1.75</v>
      </c>
      <c r="L70" s="10">
        <v>3.17</v>
      </c>
    </row>
    <row r="71" spans="2:12" x14ac:dyDescent="0.3">
      <c r="B71" s="213"/>
      <c r="C71" s="222"/>
      <c r="D71" s="5">
        <v>2012</v>
      </c>
      <c r="E71" s="24">
        <v>16</v>
      </c>
      <c r="F71" s="47" t="s">
        <v>12</v>
      </c>
      <c r="G71" s="60">
        <v>949</v>
      </c>
      <c r="H71" s="186">
        <v>38042.114394084303</v>
      </c>
      <c r="I71" s="56">
        <v>3161.84</v>
      </c>
      <c r="J71" s="35">
        <v>1.67</v>
      </c>
      <c r="K71" s="35">
        <v>2.78</v>
      </c>
      <c r="L71" s="10">
        <v>4.5</v>
      </c>
    </row>
    <row r="72" spans="2:12" x14ac:dyDescent="0.3">
      <c r="B72" s="213"/>
      <c r="C72" s="222"/>
      <c r="D72" s="5">
        <v>2013</v>
      </c>
      <c r="E72" s="24">
        <v>18</v>
      </c>
      <c r="F72" s="47" t="s">
        <v>12</v>
      </c>
      <c r="G72" s="60">
        <v>1256</v>
      </c>
      <c r="H72" s="186">
        <v>52348.3310400388</v>
      </c>
      <c r="I72" s="56">
        <v>3075.74</v>
      </c>
      <c r="J72" s="35">
        <v>1.08</v>
      </c>
      <c r="K72" s="35">
        <v>2</v>
      </c>
      <c r="L72" s="10">
        <v>3.33</v>
      </c>
    </row>
    <row r="73" spans="2:12" x14ac:dyDescent="0.3">
      <c r="B73" s="213"/>
      <c r="C73" s="222"/>
      <c r="D73" s="5">
        <v>2014</v>
      </c>
      <c r="E73" s="24">
        <v>19</v>
      </c>
      <c r="F73" s="47" t="s">
        <v>12</v>
      </c>
      <c r="G73" s="60">
        <v>1308</v>
      </c>
      <c r="H73" s="186">
        <v>61793.664521110702</v>
      </c>
      <c r="I73" s="56">
        <v>3547.11</v>
      </c>
      <c r="J73" s="35">
        <v>1</v>
      </c>
      <c r="K73" s="35">
        <v>1.83</v>
      </c>
      <c r="L73" s="10">
        <v>3.42</v>
      </c>
    </row>
    <row r="74" spans="2:12" x14ac:dyDescent="0.3">
      <c r="B74" s="213"/>
      <c r="C74" s="222"/>
      <c r="D74" s="5">
        <v>2015</v>
      </c>
      <c r="E74" s="24">
        <v>14</v>
      </c>
      <c r="F74" s="47" t="s">
        <v>12</v>
      </c>
      <c r="G74" s="60">
        <v>640</v>
      </c>
      <c r="H74" s="186">
        <v>27544.489986894201</v>
      </c>
      <c r="I74" s="56">
        <v>2134.6799999999998</v>
      </c>
      <c r="J74" s="35">
        <v>1.25</v>
      </c>
      <c r="K74" s="35">
        <v>2.25</v>
      </c>
      <c r="L74" s="10">
        <v>4</v>
      </c>
    </row>
    <row r="75" spans="2:12" x14ac:dyDescent="0.3">
      <c r="B75" s="213"/>
      <c r="C75" s="222"/>
      <c r="D75" s="5">
        <v>2016</v>
      </c>
      <c r="E75" s="24">
        <v>17</v>
      </c>
      <c r="F75" s="47" t="s">
        <v>12</v>
      </c>
      <c r="G75" s="60">
        <v>1565</v>
      </c>
      <c r="H75" s="186">
        <v>64597.094598436001</v>
      </c>
      <c r="I75" s="56">
        <v>5502.07</v>
      </c>
      <c r="J75" s="35">
        <v>1.58</v>
      </c>
      <c r="K75" s="35">
        <v>3</v>
      </c>
      <c r="L75" s="10">
        <v>5</v>
      </c>
    </row>
    <row r="76" spans="2:12" x14ac:dyDescent="0.3">
      <c r="B76" s="213"/>
      <c r="C76" s="222"/>
      <c r="D76" s="5">
        <v>2017</v>
      </c>
      <c r="E76" s="24">
        <v>15</v>
      </c>
      <c r="F76" s="24" t="s">
        <v>12</v>
      </c>
      <c r="G76" s="60">
        <v>1309</v>
      </c>
      <c r="H76" s="183">
        <v>65358.460870791103</v>
      </c>
      <c r="I76" s="56">
        <v>3660.56</v>
      </c>
      <c r="J76" s="35">
        <v>1.1299999999999999</v>
      </c>
      <c r="K76" s="35">
        <v>2.13</v>
      </c>
      <c r="L76" s="10">
        <v>3.83</v>
      </c>
    </row>
    <row r="77" spans="2:12" x14ac:dyDescent="0.3">
      <c r="B77" s="213"/>
      <c r="C77" s="222"/>
      <c r="D77" s="5">
        <v>2018</v>
      </c>
      <c r="E77" s="24">
        <v>17</v>
      </c>
      <c r="F77" s="24" t="s">
        <v>12</v>
      </c>
      <c r="G77" s="60">
        <v>1535</v>
      </c>
      <c r="H77" s="183">
        <v>65979.142706344297</v>
      </c>
      <c r="I77" s="56">
        <v>4551.79</v>
      </c>
      <c r="J77" s="35">
        <v>0.93</v>
      </c>
      <c r="K77" s="35">
        <v>2</v>
      </c>
      <c r="L77" s="10">
        <v>3.92</v>
      </c>
    </row>
    <row r="78" spans="2:12" ht="15" thickBot="1" x14ac:dyDescent="0.35">
      <c r="B78" s="214"/>
      <c r="C78" s="224"/>
      <c r="D78" s="19">
        <v>2019</v>
      </c>
      <c r="E78" s="25">
        <v>19</v>
      </c>
      <c r="F78" s="25" t="s">
        <v>12</v>
      </c>
      <c r="G78" s="63">
        <v>1232</v>
      </c>
      <c r="H78" s="184">
        <v>51829.100004360902</v>
      </c>
      <c r="I78" s="59">
        <v>3747.57</v>
      </c>
      <c r="J78" s="42">
        <v>1.22</v>
      </c>
      <c r="K78" s="42">
        <v>2.4750000000000001</v>
      </c>
      <c r="L78" s="11">
        <v>4.2549999999999999</v>
      </c>
    </row>
  </sheetData>
  <mergeCells count="13">
    <mergeCell ref="B2:L2"/>
    <mergeCell ref="B6:C6"/>
    <mergeCell ref="B43:B78"/>
    <mergeCell ref="E4:I4"/>
    <mergeCell ref="I5:I6"/>
    <mergeCell ref="J5:L5"/>
    <mergeCell ref="C43:C60"/>
    <mergeCell ref="C61:C78"/>
    <mergeCell ref="C7:C15"/>
    <mergeCell ref="C16:C24"/>
    <mergeCell ref="B7:B42"/>
    <mergeCell ref="C25:C33"/>
    <mergeCell ref="C34:C4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60"/>
  <sheetViews>
    <sheetView workbookViewId="0"/>
  </sheetViews>
  <sheetFormatPr defaultRowHeight="14.4" x14ac:dyDescent="0.3"/>
  <cols>
    <col min="1" max="1" width="3.109375" style="6" customWidth="1"/>
    <col min="2" max="2" width="9.88671875" style="6" bestFit="1" customWidth="1"/>
    <col min="3" max="3" width="12.109375" style="6" customWidth="1"/>
    <col min="4" max="6" width="9.109375" style="6"/>
    <col min="7" max="7" width="11" style="6" bestFit="1" customWidth="1"/>
    <col min="8" max="8" width="10.5546875" style="6" customWidth="1"/>
    <col min="9" max="11" width="9.109375" style="6"/>
    <col min="12" max="12" width="2.6640625" style="6" customWidth="1"/>
    <col min="13" max="13" width="9.109375" style="6"/>
  </cols>
  <sheetData>
    <row r="2" spans="1:13" ht="31.5" customHeight="1" x14ac:dyDescent="0.3">
      <c r="B2" s="209" t="s">
        <v>129</v>
      </c>
      <c r="C2" s="209"/>
      <c r="D2" s="209"/>
      <c r="E2" s="209"/>
      <c r="F2" s="209"/>
      <c r="G2" s="209"/>
      <c r="H2" s="209"/>
      <c r="I2" s="209"/>
      <c r="J2" s="209"/>
      <c r="K2" s="209"/>
    </row>
    <row r="3" spans="1:13" s="51" customFormat="1" ht="15" thickBot="1" x14ac:dyDescent="0.35">
      <c r="A3" s="50"/>
      <c r="B3" s="50"/>
      <c r="C3" s="50"/>
      <c r="D3" s="50"/>
      <c r="E3" s="50"/>
      <c r="F3" s="50"/>
      <c r="G3" s="50"/>
      <c r="H3" s="50"/>
      <c r="I3" s="50"/>
      <c r="J3" s="50"/>
      <c r="K3" s="50"/>
      <c r="L3" s="50"/>
      <c r="M3" s="50"/>
    </row>
    <row r="4" spans="1:13" s="27" customFormat="1" x14ac:dyDescent="0.3">
      <c r="A4" s="13"/>
      <c r="B4" s="1"/>
      <c r="C4" s="28"/>
      <c r="D4" s="28"/>
      <c r="E4" s="232" t="s">
        <v>21</v>
      </c>
      <c r="F4" s="215"/>
      <c r="G4" s="215"/>
      <c r="H4" s="215"/>
      <c r="I4" s="232" t="s">
        <v>20</v>
      </c>
      <c r="J4" s="215"/>
      <c r="K4" s="233"/>
      <c r="L4" s="13"/>
      <c r="M4" s="13"/>
    </row>
    <row r="5" spans="1:13" s="27" customFormat="1" ht="15" customHeight="1" x14ac:dyDescent="0.3">
      <c r="A5" s="13"/>
      <c r="B5" s="31"/>
      <c r="C5" s="54"/>
      <c r="D5" s="188"/>
      <c r="E5" s="87"/>
      <c r="F5" s="87"/>
      <c r="G5" s="237" t="s">
        <v>123</v>
      </c>
      <c r="H5" s="237" t="s">
        <v>48</v>
      </c>
      <c r="I5" s="219" t="s">
        <v>47</v>
      </c>
      <c r="J5" s="219"/>
      <c r="K5" s="220"/>
      <c r="L5" s="13"/>
      <c r="M5" s="13"/>
    </row>
    <row r="6" spans="1:13" s="27" customFormat="1" ht="28.8" x14ac:dyDescent="0.3">
      <c r="A6" s="13"/>
      <c r="B6" s="210" t="s">
        <v>26</v>
      </c>
      <c r="C6" s="211"/>
      <c r="D6" s="55" t="s">
        <v>0</v>
      </c>
      <c r="E6" s="43" t="s">
        <v>17</v>
      </c>
      <c r="F6" s="43" t="s">
        <v>18</v>
      </c>
      <c r="G6" s="238"/>
      <c r="H6" s="238"/>
      <c r="I6" s="176" t="s">
        <v>33</v>
      </c>
      <c r="J6" s="176" t="s">
        <v>31</v>
      </c>
      <c r="K6" s="177" t="s">
        <v>32</v>
      </c>
      <c r="L6" s="13"/>
      <c r="M6" s="13"/>
    </row>
    <row r="7" spans="1:13" ht="15" customHeight="1" x14ac:dyDescent="0.3">
      <c r="B7" s="234" t="s">
        <v>1</v>
      </c>
      <c r="C7" s="231" t="s">
        <v>45</v>
      </c>
      <c r="D7" s="52">
        <v>2002</v>
      </c>
      <c r="E7" s="44">
        <v>105</v>
      </c>
      <c r="F7" s="44">
        <v>1086</v>
      </c>
      <c r="G7" s="85">
        <v>475.04818107593201</v>
      </c>
      <c r="H7" s="74">
        <v>31039.0532927122</v>
      </c>
      <c r="I7" s="36">
        <v>8</v>
      </c>
      <c r="J7" s="36">
        <v>19</v>
      </c>
      <c r="K7" s="71">
        <v>38</v>
      </c>
    </row>
    <row r="8" spans="1:13" x14ac:dyDescent="0.3">
      <c r="B8" s="235"/>
      <c r="C8" s="222"/>
      <c r="D8" s="5">
        <v>2003</v>
      </c>
      <c r="E8" s="24">
        <v>130</v>
      </c>
      <c r="F8" s="24">
        <v>1312</v>
      </c>
      <c r="G8" s="72">
        <v>808.13715866823895</v>
      </c>
      <c r="H8" s="69">
        <v>49433.627107836001</v>
      </c>
      <c r="I8" s="20">
        <v>9</v>
      </c>
      <c r="J8" s="20">
        <v>25</v>
      </c>
      <c r="K8" s="21">
        <v>32</v>
      </c>
    </row>
    <row r="9" spans="1:13" x14ac:dyDescent="0.3">
      <c r="B9" s="235"/>
      <c r="C9" s="222"/>
      <c r="D9" s="5">
        <v>2004</v>
      </c>
      <c r="E9" s="24">
        <v>99</v>
      </c>
      <c r="F9" s="24">
        <v>1097</v>
      </c>
      <c r="G9" s="72">
        <v>825.34289667059795</v>
      </c>
      <c r="H9" s="69">
        <v>59433.461436500998</v>
      </c>
      <c r="I9" s="20">
        <v>10</v>
      </c>
      <c r="J9" s="20">
        <v>18</v>
      </c>
      <c r="K9" s="21">
        <v>38</v>
      </c>
    </row>
    <row r="10" spans="1:13" x14ac:dyDescent="0.3">
      <c r="B10" s="235"/>
      <c r="C10" s="222"/>
      <c r="D10" s="5">
        <v>2005</v>
      </c>
      <c r="E10" s="24">
        <v>139</v>
      </c>
      <c r="F10" s="24">
        <v>1349</v>
      </c>
      <c r="G10" s="72">
        <v>1007.31063685022</v>
      </c>
      <c r="H10" s="69">
        <v>50288.953613564401</v>
      </c>
      <c r="I10" s="20">
        <v>22</v>
      </c>
      <c r="J10" s="20">
        <v>24</v>
      </c>
      <c r="K10" s="21">
        <v>35</v>
      </c>
    </row>
    <row r="11" spans="1:13" x14ac:dyDescent="0.3">
      <c r="B11" s="235"/>
      <c r="C11" s="222"/>
      <c r="D11" s="5">
        <v>2006</v>
      </c>
      <c r="E11" s="24">
        <v>233</v>
      </c>
      <c r="F11" s="24">
        <v>1926</v>
      </c>
      <c r="G11" s="72">
        <v>1065.37811847954</v>
      </c>
      <c r="H11" s="69">
        <v>56878.544861409202</v>
      </c>
      <c r="I11" s="20">
        <v>8</v>
      </c>
      <c r="J11" s="20">
        <v>43</v>
      </c>
      <c r="K11" s="21">
        <v>50</v>
      </c>
    </row>
    <row r="12" spans="1:13" x14ac:dyDescent="0.3">
      <c r="B12" s="235"/>
      <c r="C12" s="222"/>
      <c r="D12" s="5">
        <v>2007</v>
      </c>
      <c r="E12" s="24">
        <v>170</v>
      </c>
      <c r="F12" s="24">
        <v>1423</v>
      </c>
      <c r="G12" s="72">
        <v>698.19250657715702</v>
      </c>
      <c r="H12" s="69">
        <v>44026.2864520679</v>
      </c>
      <c r="I12" s="20">
        <v>12</v>
      </c>
      <c r="J12" s="20">
        <v>20</v>
      </c>
      <c r="K12" s="21">
        <v>46</v>
      </c>
    </row>
    <row r="13" spans="1:13" x14ac:dyDescent="0.3">
      <c r="B13" s="235"/>
      <c r="C13" s="222"/>
      <c r="D13" s="5">
        <v>2008</v>
      </c>
      <c r="E13" s="24">
        <v>153</v>
      </c>
      <c r="F13" s="24">
        <v>1441</v>
      </c>
      <c r="G13" s="72">
        <v>693.43573437358305</v>
      </c>
      <c r="H13" s="69">
        <v>38849.698994687998</v>
      </c>
      <c r="I13" s="20">
        <v>35</v>
      </c>
      <c r="J13" s="20">
        <v>39</v>
      </c>
      <c r="K13" s="21">
        <v>41.25</v>
      </c>
    </row>
    <row r="14" spans="1:13" x14ac:dyDescent="0.3">
      <c r="B14" s="235"/>
      <c r="C14" s="222"/>
      <c r="D14" s="5">
        <v>2009</v>
      </c>
      <c r="E14" s="24">
        <v>167</v>
      </c>
      <c r="F14" s="24">
        <v>1468</v>
      </c>
      <c r="G14" s="72">
        <v>877.85438628322595</v>
      </c>
      <c r="H14" s="69">
        <v>51118.406229715998</v>
      </c>
      <c r="I14" s="20">
        <v>10</v>
      </c>
      <c r="J14" s="20">
        <v>49</v>
      </c>
      <c r="K14" s="21">
        <v>60</v>
      </c>
    </row>
    <row r="15" spans="1:13" x14ac:dyDescent="0.3">
      <c r="B15" s="235"/>
      <c r="C15" s="222"/>
      <c r="D15" s="68">
        <v>2010</v>
      </c>
      <c r="E15" s="24">
        <v>144</v>
      </c>
      <c r="F15" s="24">
        <v>1260</v>
      </c>
      <c r="G15" s="72">
        <v>846.36877438084002</v>
      </c>
      <c r="H15" s="69">
        <v>65840.321500777107</v>
      </c>
      <c r="I15" s="72">
        <v>20</v>
      </c>
      <c r="J15" s="20">
        <v>25</v>
      </c>
      <c r="K15" s="21">
        <v>47</v>
      </c>
    </row>
    <row r="16" spans="1:13" ht="15" customHeight="1" x14ac:dyDescent="0.3">
      <c r="B16" s="235"/>
      <c r="C16" s="222"/>
      <c r="D16" s="5">
        <v>2011</v>
      </c>
      <c r="E16" s="24">
        <v>155</v>
      </c>
      <c r="F16" s="24">
        <v>1051</v>
      </c>
      <c r="G16" s="72">
        <v>659.07788260909001</v>
      </c>
      <c r="H16" s="69">
        <v>41280.0600572283</v>
      </c>
      <c r="I16" s="20">
        <v>21</v>
      </c>
      <c r="J16" s="20">
        <v>36</v>
      </c>
      <c r="K16" s="21">
        <v>41</v>
      </c>
    </row>
    <row r="17" spans="2:11" s="6" customFormat="1" x14ac:dyDescent="0.3">
      <c r="B17" s="235"/>
      <c r="C17" s="222"/>
      <c r="D17" s="5">
        <v>2012</v>
      </c>
      <c r="E17" s="24">
        <v>125</v>
      </c>
      <c r="F17" s="24">
        <v>698</v>
      </c>
      <c r="G17" s="72">
        <v>426.27406332214503</v>
      </c>
      <c r="H17" s="69">
        <v>56850.232380110203</v>
      </c>
      <c r="I17" s="20">
        <v>25</v>
      </c>
      <c r="J17" s="20">
        <v>33</v>
      </c>
      <c r="K17" s="21">
        <v>46</v>
      </c>
    </row>
    <row r="18" spans="2:11" s="6" customFormat="1" x14ac:dyDescent="0.3">
      <c r="B18" s="235"/>
      <c r="C18" s="222"/>
      <c r="D18" s="5">
        <v>2013</v>
      </c>
      <c r="E18" s="24">
        <v>73</v>
      </c>
      <c r="F18" s="24">
        <v>531</v>
      </c>
      <c r="G18" s="72">
        <v>373.75907103329399</v>
      </c>
      <c r="H18" s="69">
        <v>19804.259322063699</v>
      </c>
      <c r="I18" s="20">
        <v>6</v>
      </c>
      <c r="J18" s="20">
        <v>16</v>
      </c>
      <c r="K18" s="21">
        <v>35</v>
      </c>
    </row>
    <row r="19" spans="2:11" s="6" customFormat="1" x14ac:dyDescent="0.3">
      <c r="B19" s="235"/>
      <c r="C19" s="222"/>
      <c r="D19" s="5">
        <v>2014</v>
      </c>
      <c r="E19" s="24">
        <v>98</v>
      </c>
      <c r="F19" s="24">
        <v>515</v>
      </c>
      <c r="G19" s="72">
        <v>492.57883516284102</v>
      </c>
      <c r="H19" s="69">
        <v>34797.327128362696</v>
      </c>
      <c r="I19" s="20">
        <v>19</v>
      </c>
      <c r="J19" s="20">
        <v>32</v>
      </c>
      <c r="K19" s="21">
        <v>44</v>
      </c>
    </row>
    <row r="20" spans="2:11" s="6" customFormat="1" x14ac:dyDescent="0.3">
      <c r="B20" s="235"/>
      <c r="C20" s="222"/>
      <c r="D20" s="5">
        <v>2015</v>
      </c>
      <c r="E20" s="24">
        <v>138</v>
      </c>
      <c r="F20" s="24">
        <v>854</v>
      </c>
      <c r="G20" s="72">
        <v>589.95668602013995</v>
      </c>
      <c r="H20" s="69">
        <v>29848.361293096401</v>
      </c>
      <c r="I20" s="20">
        <v>30</v>
      </c>
      <c r="J20" s="20">
        <v>33</v>
      </c>
      <c r="K20" s="21">
        <v>39</v>
      </c>
    </row>
    <row r="21" spans="2:11" s="6" customFormat="1" x14ac:dyDescent="0.3">
      <c r="B21" s="235"/>
      <c r="C21" s="222"/>
      <c r="D21" s="5">
        <v>2016</v>
      </c>
      <c r="E21" s="24">
        <v>159</v>
      </c>
      <c r="F21" s="24">
        <v>938</v>
      </c>
      <c r="G21" s="72">
        <v>587.12386373945401</v>
      </c>
      <c r="H21" s="69">
        <v>46781.532359400902</v>
      </c>
      <c r="I21" s="20">
        <v>27</v>
      </c>
      <c r="J21" s="20">
        <v>34</v>
      </c>
      <c r="K21" s="21">
        <v>42</v>
      </c>
    </row>
    <row r="22" spans="2:11" s="6" customFormat="1" x14ac:dyDescent="0.3">
      <c r="B22" s="235"/>
      <c r="C22" s="222"/>
      <c r="D22" s="5">
        <v>2017</v>
      </c>
      <c r="E22" s="24">
        <v>152</v>
      </c>
      <c r="F22" s="24">
        <v>950</v>
      </c>
      <c r="G22" s="72">
        <v>606.53205343372997</v>
      </c>
      <c r="H22" s="69">
        <v>38885.966343661501</v>
      </c>
      <c r="I22" s="20">
        <v>10</v>
      </c>
      <c r="J22" s="20">
        <v>30</v>
      </c>
      <c r="K22" s="21">
        <v>48</v>
      </c>
    </row>
    <row r="23" spans="2:11" s="6" customFormat="1" x14ac:dyDescent="0.3">
      <c r="B23" s="235"/>
      <c r="C23" s="222"/>
      <c r="D23" s="5">
        <v>2018</v>
      </c>
      <c r="E23" s="24">
        <v>144</v>
      </c>
      <c r="F23" s="24">
        <v>704</v>
      </c>
      <c r="G23" s="72">
        <v>596.70647282953803</v>
      </c>
      <c r="H23" s="69">
        <v>37104.747509885397</v>
      </c>
      <c r="I23" s="20">
        <v>26</v>
      </c>
      <c r="J23" s="20">
        <v>33</v>
      </c>
      <c r="K23" s="21">
        <v>39</v>
      </c>
    </row>
    <row r="24" spans="2:11" s="6" customFormat="1" x14ac:dyDescent="0.3">
      <c r="B24" s="235"/>
      <c r="C24" s="223"/>
      <c r="D24" s="53">
        <v>2019</v>
      </c>
      <c r="E24" s="26">
        <v>103</v>
      </c>
      <c r="F24" s="26">
        <v>598</v>
      </c>
      <c r="G24" s="83">
        <v>601.74037467114204</v>
      </c>
      <c r="H24" s="75">
        <v>48421.646843090799</v>
      </c>
      <c r="I24" s="39">
        <v>32</v>
      </c>
      <c r="J24" s="39">
        <v>39</v>
      </c>
      <c r="K24" s="73">
        <v>48</v>
      </c>
    </row>
    <row r="25" spans="2:11" s="6" customFormat="1" x14ac:dyDescent="0.3">
      <c r="B25" s="235"/>
      <c r="C25" s="226" t="s">
        <v>3</v>
      </c>
      <c r="D25" s="52">
        <v>2011</v>
      </c>
      <c r="E25" s="24">
        <v>18</v>
      </c>
      <c r="F25" s="24">
        <v>218</v>
      </c>
      <c r="G25" s="72">
        <v>789.49556835707199</v>
      </c>
      <c r="H25" s="69">
        <v>41310</v>
      </c>
      <c r="I25" s="20">
        <v>11</v>
      </c>
      <c r="J25" s="20">
        <v>30</v>
      </c>
      <c r="K25" s="21">
        <v>35</v>
      </c>
    </row>
    <row r="26" spans="2:11" s="6" customFormat="1" x14ac:dyDescent="0.3">
      <c r="B26" s="235"/>
      <c r="C26" s="225"/>
      <c r="D26" s="5">
        <v>2012</v>
      </c>
      <c r="E26" s="24">
        <v>19</v>
      </c>
      <c r="F26" s="24">
        <v>247</v>
      </c>
      <c r="G26" s="72">
        <v>710.20538873265002</v>
      </c>
      <c r="H26" s="69">
        <v>52248</v>
      </c>
      <c r="I26" s="20">
        <v>15</v>
      </c>
      <c r="J26" s="20">
        <v>29</v>
      </c>
      <c r="K26" s="21">
        <v>42</v>
      </c>
    </row>
    <row r="27" spans="2:11" s="6" customFormat="1" x14ac:dyDescent="0.3">
      <c r="B27" s="235"/>
      <c r="C27" s="225"/>
      <c r="D27" s="5">
        <v>2013</v>
      </c>
      <c r="E27" s="24">
        <v>11</v>
      </c>
      <c r="F27" s="24">
        <v>93</v>
      </c>
      <c r="G27" s="72">
        <v>501.51165744352699</v>
      </c>
      <c r="H27" s="69">
        <v>30097</v>
      </c>
      <c r="I27" s="20">
        <v>19</v>
      </c>
      <c r="J27" s="20">
        <v>25</v>
      </c>
      <c r="K27" s="21">
        <v>35</v>
      </c>
    </row>
    <row r="28" spans="2:11" s="6" customFormat="1" x14ac:dyDescent="0.3">
      <c r="B28" s="235"/>
      <c r="C28" s="225"/>
      <c r="D28" s="5">
        <v>2014</v>
      </c>
      <c r="E28" s="24">
        <v>13</v>
      </c>
      <c r="F28" s="24">
        <v>103</v>
      </c>
      <c r="G28" s="72">
        <v>618.97128730835504</v>
      </c>
      <c r="H28" s="69">
        <v>31876</v>
      </c>
      <c r="I28" s="20">
        <v>12</v>
      </c>
      <c r="J28" s="20">
        <v>30</v>
      </c>
      <c r="K28" s="21">
        <v>35</v>
      </c>
    </row>
    <row r="29" spans="2:11" s="6" customFormat="1" x14ac:dyDescent="0.3">
      <c r="B29" s="235"/>
      <c r="C29" s="225"/>
      <c r="D29" s="5">
        <v>2015</v>
      </c>
      <c r="E29" s="24">
        <v>13</v>
      </c>
      <c r="F29" s="24">
        <v>115</v>
      </c>
      <c r="G29" s="72">
        <v>744.67338746257803</v>
      </c>
      <c r="H29" s="69">
        <v>32734</v>
      </c>
      <c r="I29" s="20">
        <v>27</v>
      </c>
      <c r="J29" s="20">
        <v>31</v>
      </c>
      <c r="K29" s="21">
        <v>38</v>
      </c>
    </row>
    <row r="30" spans="2:11" s="6" customFormat="1" x14ac:dyDescent="0.3">
      <c r="B30" s="235"/>
      <c r="C30" s="225"/>
      <c r="D30" s="5">
        <v>2016</v>
      </c>
      <c r="E30" s="24">
        <v>14</v>
      </c>
      <c r="F30" s="24">
        <v>128</v>
      </c>
      <c r="G30" s="72">
        <v>824.22999183525405</v>
      </c>
      <c r="H30" s="69">
        <v>34946</v>
      </c>
      <c r="I30" s="20">
        <v>19</v>
      </c>
      <c r="J30" s="20">
        <v>26</v>
      </c>
      <c r="K30" s="21">
        <v>34</v>
      </c>
    </row>
    <row r="31" spans="2:11" s="6" customFormat="1" x14ac:dyDescent="0.3">
      <c r="B31" s="235"/>
      <c r="C31" s="225"/>
      <c r="D31" s="5">
        <v>2017</v>
      </c>
      <c r="E31" s="24">
        <v>14</v>
      </c>
      <c r="F31" s="24">
        <v>124</v>
      </c>
      <c r="G31" s="72">
        <v>860.17619069218904</v>
      </c>
      <c r="H31" s="69">
        <v>40645</v>
      </c>
      <c r="I31" s="20">
        <v>21</v>
      </c>
      <c r="J31" s="20">
        <v>26</v>
      </c>
      <c r="K31" s="21">
        <v>34</v>
      </c>
    </row>
    <row r="32" spans="2:11" s="6" customFormat="1" x14ac:dyDescent="0.3">
      <c r="B32" s="235"/>
      <c r="C32" s="225"/>
      <c r="D32" s="5">
        <v>2018</v>
      </c>
      <c r="E32" s="24">
        <v>12</v>
      </c>
      <c r="F32" s="24">
        <v>91</v>
      </c>
      <c r="G32" s="72">
        <v>707.36568992107402</v>
      </c>
      <c r="H32" s="69">
        <v>29329</v>
      </c>
      <c r="I32" s="20">
        <v>27</v>
      </c>
      <c r="J32" s="20">
        <v>38</v>
      </c>
      <c r="K32" s="21">
        <v>49</v>
      </c>
    </row>
    <row r="33" spans="2:11" s="6" customFormat="1" ht="15" thickBot="1" x14ac:dyDescent="0.35">
      <c r="B33" s="236"/>
      <c r="C33" s="239"/>
      <c r="D33" s="19">
        <v>2019</v>
      </c>
      <c r="E33" s="25">
        <v>13</v>
      </c>
      <c r="F33" s="25">
        <v>130</v>
      </c>
      <c r="G33" s="84">
        <v>867.072847682119</v>
      </c>
      <c r="H33" s="76">
        <v>34045</v>
      </c>
      <c r="I33" s="22">
        <v>25</v>
      </c>
      <c r="J33" s="22">
        <v>32</v>
      </c>
      <c r="K33" s="23">
        <v>45</v>
      </c>
    </row>
    <row r="34" spans="2:11" ht="15" customHeight="1" x14ac:dyDescent="0.3">
      <c r="B34" s="235" t="s">
        <v>44</v>
      </c>
      <c r="C34" s="222" t="s">
        <v>45</v>
      </c>
      <c r="D34" s="5">
        <v>2002</v>
      </c>
      <c r="E34" s="24">
        <v>455</v>
      </c>
      <c r="F34" s="24">
        <v>4395</v>
      </c>
      <c r="G34" s="72">
        <v>2094.29582463939</v>
      </c>
      <c r="H34" s="69">
        <v>7966945.7333857203</v>
      </c>
      <c r="I34" s="20">
        <v>1280</v>
      </c>
      <c r="J34" s="20">
        <v>2000</v>
      </c>
      <c r="K34" s="21">
        <v>2560</v>
      </c>
    </row>
    <row r="35" spans="2:11" x14ac:dyDescent="0.3">
      <c r="B35" s="235"/>
      <c r="C35" s="222"/>
      <c r="D35" s="5">
        <v>2003</v>
      </c>
      <c r="E35" s="24">
        <v>498</v>
      </c>
      <c r="F35" s="24">
        <v>4655</v>
      </c>
      <c r="G35" s="72">
        <v>2274.2750453597</v>
      </c>
      <c r="H35" s="69">
        <v>10817805.8562162</v>
      </c>
      <c r="I35" s="20">
        <v>1005</v>
      </c>
      <c r="J35" s="20">
        <v>2080</v>
      </c>
      <c r="K35" s="21">
        <v>3000</v>
      </c>
    </row>
    <row r="36" spans="2:11" x14ac:dyDescent="0.3">
      <c r="B36" s="235"/>
      <c r="C36" s="222"/>
      <c r="D36" s="5">
        <v>2004</v>
      </c>
      <c r="E36" s="24">
        <v>486</v>
      </c>
      <c r="F36" s="24">
        <v>4078</v>
      </c>
      <c r="G36" s="72">
        <v>2347.6000635035798</v>
      </c>
      <c r="H36" s="69">
        <v>9646493.4425460398</v>
      </c>
      <c r="I36" s="20">
        <v>878</v>
      </c>
      <c r="J36" s="20">
        <v>1476</v>
      </c>
      <c r="K36" s="21">
        <v>2400</v>
      </c>
    </row>
    <row r="37" spans="2:11" x14ac:dyDescent="0.3">
      <c r="B37" s="235"/>
      <c r="C37" s="222"/>
      <c r="D37" s="5">
        <v>2005</v>
      </c>
      <c r="E37" s="24">
        <v>505</v>
      </c>
      <c r="F37" s="24">
        <v>4454</v>
      </c>
      <c r="G37" s="72">
        <v>2736.5090537966098</v>
      </c>
      <c r="H37" s="69">
        <v>8561148.3977775201</v>
      </c>
      <c r="I37" s="20">
        <v>968</v>
      </c>
      <c r="J37" s="20">
        <v>2338</v>
      </c>
      <c r="K37" s="21">
        <v>3100</v>
      </c>
    </row>
    <row r="38" spans="2:11" x14ac:dyDescent="0.3">
      <c r="B38" s="235"/>
      <c r="C38" s="222"/>
      <c r="D38" s="5">
        <v>2006</v>
      </c>
      <c r="E38" s="24">
        <v>533</v>
      </c>
      <c r="F38" s="24">
        <v>4186</v>
      </c>
      <c r="G38" s="72">
        <v>2535.24804046085</v>
      </c>
      <c r="H38" s="69">
        <v>11211464.7383267</v>
      </c>
      <c r="I38" s="20">
        <v>1035</v>
      </c>
      <c r="J38" s="20">
        <v>2175</v>
      </c>
      <c r="K38" s="21">
        <v>2988</v>
      </c>
    </row>
    <row r="39" spans="2:11" x14ac:dyDescent="0.3">
      <c r="B39" s="235"/>
      <c r="C39" s="222"/>
      <c r="D39" s="5">
        <v>2007</v>
      </c>
      <c r="E39" s="24">
        <v>508</v>
      </c>
      <c r="F39" s="24">
        <v>4027</v>
      </c>
      <c r="G39" s="72">
        <v>2106.11711421573</v>
      </c>
      <c r="H39" s="69">
        <v>9310812.0796380006</v>
      </c>
      <c r="I39" s="20">
        <v>841.5</v>
      </c>
      <c r="J39" s="20">
        <v>2025</v>
      </c>
      <c r="K39" s="21">
        <v>2908</v>
      </c>
    </row>
    <row r="40" spans="2:11" x14ac:dyDescent="0.3">
      <c r="B40" s="235"/>
      <c r="C40" s="222"/>
      <c r="D40" s="5">
        <v>2008</v>
      </c>
      <c r="E40" s="24">
        <v>472</v>
      </c>
      <c r="F40" s="24">
        <v>4636</v>
      </c>
      <c r="G40" s="72">
        <v>2352.9334573165202</v>
      </c>
      <c r="H40" s="69">
        <v>11292152.977709699</v>
      </c>
      <c r="I40" s="20">
        <v>1245.75</v>
      </c>
      <c r="J40" s="20">
        <v>2325</v>
      </c>
      <c r="K40" s="21">
        <v>3000</v>
      </c>
    </row>
    <row r="41" spans="2:11" x14ac:dyDescent="0.3">
      <c r="B41" s="235"/>
      <c r="C41" s="222"/>
      <c r="D41" s="5">
        <v>2009</v>
      </c>
      <c r="E41" s="24">
        <v>494</v>
      </c>
      <c r="F41" s="24">
        <v>5479</v>
      </c>
      <c r="G41" s="72">
        <v>2968.4078064047899</v>
      </c>
      <c r="H41" s="69">
        <v>26556869.740307901</v>
      </c>
      <c r="I41" s="20">
        <v>1011</v>
      </c>
      <c r="J41" s="20">
        <v>1826</v>
      </c>
      <c r="K41" s="21">
        <v>3000</v>
      </c>
    </row>
    <row r="42" spans="2:11" x14ac:dyDescent="0.3">
      <c r="B42" s="235"/>
      <c r="C42" s="222"/>
      <c r="D42" s="5">
        <v>2010</v>
      </c>
      <c r="E42" s="24">
        <v>474</v>
      </c>
      <c r="F42" s="24">
        <v>6071</v>
      </c>
      <c r="G42" s="72">
        <v>3180.4924997732001</v>
      </c>
      <c r="H42" s="69">
        <v>21268977.5742626</v>
      </c>
      <c r="I42" s="20">
        <v>900</v>
      </c>
      <c r="J42" s="20">
        <v>1889.5</v>
      </c>
      <c r="K42" s="21">
        <v>3158</v>
      </c>
    </row>
    <row r="43" spans="2:11" x14ac:dyDescent="0.3">
      <c r="B43" s="235"/>
      <c r="C43" s="222"/>
      <c r="D43" s="5">
        <v>2011</v>
      </c>
      <c r="E43" s="24">
        <v>518</v>
      </c>
      <c r="F43" s="24">
        <v>5596</v>
      </c>
      <c r="G43" s="72">
        <v>2964.2316459675199</v>
      </c>
      <c r="H43" s="69">
        <v>21494764.220166098</v>
      </c>
      <c r="I43" s="20">
        <v>899.25</v>
      </c>
      <c r="J43" s="20">
        <v>1600</v>
      </c>
      <c r="K43" s="21">
        <v>3140</v>
      </c>
    </row>
    <row r="44" spans="2:11" x14ac:dyDescent="0.3">
      <c r="B44" s="235"/>
      <c r="C44" s="222"/>
      <c r="D44" s="68">
        <v>2012</v>
      </c>
      <c r="E44" s="24">
        <v>484</v>
      </c>
      <c r="F44" s="24">
        <v>4700</v>
      </c>
      <c r="G44" s="72">
        <v>2351.3244011612101</v>
      </c>
      <c r="H44" s="69">
        <v>18290524.0563768</v>
      </c>
      <c r="I44" s="72">
        <v>1500</v>
      </c>
      <c r="J44" s="20">
        <v>2700</v>
      </c>
      <c r="K44" s="21">
        <v>3600</v>
      </c>
    </row>
    <row r="45" spans="2:11" ht="15" customHeight="1" x14ac:dyDescent="0.3">
      <c r="B45" s="235"/>
      <c r="C45" s="222"/>
      <c r="D45" s="5">
        <v>2013</v>
      </c>
      <c r="E45" s="24">
        <v>488</v>
      </c>
      <c r="F45" s="24">
        <v>4143</v>
      </c>
      <c r="G45" s="72">
        <v>1892.75275301642</v>
      </c>
      <c r="H45" s="69">
        <v>15090958.264193101</v>
      </c>
      <c r="I45" s="20">
        <v>2091</v>
      </c>
      <c r="J45" s="20">
        <v>2856</v>
      </c>
      <c r="K45" s="21">
        <v>3480</v>
      </c>
    </row>
    <row r="46" spans="2:11" s="6" customFormat="1" x14ac:dyDescent="0.3">
      <c r="B46" s="235"/>
      <c r="C46" s="222"/>
      <c r="D46" s="5">
        <v>2014</v>
      </c>
      <c r="E46" s="24">
        <v>518</v>
      </c>
      <c r="F46" s="24">
        <v>4116</v>
      </c>
      <c r="G46" s="72">
        <v>1799.4701043273201</v>
      </c>
      <c r="H46" s="69">
        <v>11545985.336965799</v>
      </c>
      <c r="I46" s="20">
        <v>1500</v>
      </c>
      <c r="J46" s="20">
        <v>2513.5</v>
      </c>
      <c r="K46" s="21">
        <v>3200</v>
      </c>
    </row>
    <row r="47" spans="2:11" s="6" customFormat="1" x14ac:dyDescent="0.3">
      <c r="B47" s="235"/>
      <c r="C47" s="222"/>
      <c r="D47" s="5">
        <v>2015</v>
      </c>
      <c r="E47" s="24">
        <v>675</v>
      </c>
      <c r="F47" s="24">
        <v>4712</v>
      </c>
      <c r="G47" s="72">
        <v>2161.62552227161</v>
      </c>
      <c r="H47" s="69">
        <v>9265755.1476983391</v>
      </c>
      <c r="I47" s="20">
        <v>1300</v>
      </c>
      <c r="J47" s="20">
        <v>2432</v>
      </c>
      <c r="K47" s="21">
        <v>3215</v>
      </c>
    </row>
    <row r="48" spans="2:11" s="6" customFormat="1" x14ac:dyDescent="0.3">
      <c r="B48" s="235"/>
      <c r="C48" s="222"/>
      <c r="D48" s="5">
        <v>2016</v>
      </c>
      <c r="E48" s="24">
        <v>618</v>
      </c>
      <c r="F48" s="24">
        <v>4373</v>
      </c>
      <c r="G48" s="72">
        <v>2202.6672563276802</v>
      </c>
      <c r="H48" s="69">
        <v>11230943.939752299</v>
      </c>
      <c r="I48" s="20">
        <v>1435.5</v>
      </c>
      <c r="J48" s="20">
        <v>2686</v>
      </c>
      <c r="K48" s="21">
        <v>3315</v>
      </c>
    </row>
    <row r="49" spans="2:11" s="6" customFormat="1" x14ac:dyDescent="0.3">
      <c r="B49" s="235"/>
      <c r="C49" s="222"/>
      <c r="D49" s="5">
        <v>2017</v>
      </c>
      <c r="E49" s="24">
        <v>609</v>
      </c>
      <c r="F49" s="24">
        <v>4714</v>
      </c>
      <c r="G49" s="72">
        <v>2395.5768241399801</v>
      </c>
      <c r="H49" s="69">
        <v>11877530.5674618</v>
      </c>
      <c r="I49" s="20">
        <v>2128</v>
      </c>
      <c r="J49" s="20">
        <v>2750</v>
      </c>
      <c r="K49" s="21">
        <v>3411.5</v>
      </c>
    </row>
    <row r="50" spans="2:11" s="6" customFormat="1" x14ac:dyDescent="0.3">
      <c r="B50" s="235"/>
      <c r="C50" s="222"/>
      <c r="D50" s="5">
        <v>2018</v>
      </c>
      <c r="E50" s="24">
        <v>611</v>
      </c>
      <c r="F50" s="24">
        <v>4367</v>
      </c>
      <c r="G50" s="72">
        <v>2262.3595530028101</v>
      </c>
      <c r="H50" s="69">
        <v>10972325.1847104</v>
      </c>
      <c r="I50" s="20">
        <v>1817.25</v>
      </c>
      <c r="J50" s="20">
        <v>2564</v>
      </c>
      <c r="K50" s="21">
        <v>3400</v>
      </c>
    </row>
    <row r="51" spans="2:11" s="6" customFormat="1" x14ac:dyDescent="0.3">
      <c r="B51" s="235"/>
      <c r="C51" s="223"/>
      <c r="D51" s="53">
        <v>2019</v>
      </c>
      <c r="E51" s="26">
        <v>513</v>
      </c>
      <c r="F51" s="26">
        <v>3910</v>
      </c>
      <c r="G51" s="83">
        <v>2027.90894565908</v>
      </c>
      <c r="H51" s="75">
        <v>9999320.7989226598</v>
      </c>
      <c r="I51" s="39">
        <v>1626.25</v>
      </c>
      <c r="J51" s="39">
        <v>2430</v>
      </c>
      <c r="K51" s="73">
        <v>3292.5</v>
      </c>
    </row>
    <row r="52" spans="2:11" s="6" customFormat="1" x14ac:dyDescent="0.3">
      <c r="B52" s="235"/>
      <c r="C52" s="226" t="s">
        <v>3</v>
      </c>
      <c r="D52" s="52">
        <v>2011</v>
      </c>
      <c r="E52" s="24">
        <v>13</v>
      </c>
      <c r="F52" s="24">
        <v>107</v>
      </c>
      <c r="G52" s="72">
        <v>364.23468797060701</v>
      </c>
      <c r="H52" s="69">
        <v>2265264</v>
      </c>
      <c r="I52" s="20">
        <v>1965</v>
      </c>
      <c r="J52" s="20">
        <v>3540</v>
      </c>
      <c r="K52" s="21">
        <v>4800</v>
      </c>
    </row>
    <row r="53" spans="2:11" s="6" customFormat="1" x14ac:dyDescent="0.3">
      <c r="B53" s="235"/>
      <c r="C53" s="225"/>
      <c r="D53" s="5">
        <v>2012</v>
      </c>
      <c r="E53" s="24">
        <v>9</v>
      </c>
      <c r="F53" s="24">
        <v>37</v>
      </c>
      <c r="G53" s="72">
        <v>271.431733602468</v>
      </c>
      <c r="H53" s="69">
        <v>1472865</v>
      </c>
      <c r="I53" s="20">
        <v>1711.25</v>
      </c>
      <c r="J53" s="20">
        <v>2862.5</v>
      </c>
      <c r="K53" s="21">
        <v>3740</v>
      </c>
    </row>
    <row r="54" spans="2:11" s="6" customFormat="1" x14ac:dyDescent="0.3">
      <c r="B54" s="235"/>
      <c r="C54" s="225"/>
      <c r="D54" s="5">
        <v>2013</v>
      </c>
      <c r="E54" s="24">
        <v>9</v>
      </c>
      <c r="F54" s="24">
        <v>29</v>
      </c>
      <c r="G54" s="72">
        <v>79.713644198494094</v>
      </c>
      <c r="H54" s="69">
        <v>587238</v>
      </c>
      <c r="I54" s="20">
        <v>190</v>
      </c>
      <c r="J54" s="20">
        <v>2484</v>
      </c>
      <c r="K54" s="21">
        <v>3404</v>
      </c>
    </row>
    <row r="55" spans="2:11" s="6" customFormat="1" x14ac:dyDescent="0.3">
      <c r="B55" s="235"/>
      <c r="C55" s="225"/>
      <c r="D55" s="5">
        <v>2014</v>
      </c>
      <c r="E55" s="24">
        <v>12</v>
      </c>
      <c r="F55" s="24">
        <v>43</v>
      </c>
      <c r="G55" s="72">
        <v>179.46171641114</v>
      </c>
      <c r="H55" s="69">
        <v>601654</v>
      </c>
      <c r="I55" s="20">
        <v>90</v>
      </c>
      <c r="J55" s="20">
        <v>2537</v>
      </c>
      <c r="K55" s="21">
        <v>3382</v>
      </c>
    </row>
    <row r="56" spans="2:11" s="6" customFormat="1" x14ac:dyDescent="0.3">
      <c r="B56" s="235"/>
      <c r="C56" s="225"/>
      <c r="D56" s="5">
        <v>2015</v>
      </c>
      <c r="E56" s="24">
        <v>5</v>
      </c>
      <c r="F56" s="24">
        <v>16</v>
      </c>
      <c r="G56" s="72">
        <v>137.82407838156601</v>
      </c>
      <c r="H56" s="69">
        <v>592919</v>
      </c>
      <c r="I56" s="20">
        <v>2357</v>
      </c>
      <c r="J56" s="20">
        <v>3208</v>
      </c>
      <c r="K56" s="21">
        <v>4009</v>
      </c>
    </row>
    <row r="57" spans="2:11" s="6" customFormat="1" x14ac:dyDescent="0.3">
      <c r="B57" s="235"/>
      <c r="C57" s="225"/>
      <c r="D57" s="5">
        <v>2016</v>
      </c>
      <c r="E57" s="24">
        <v>7</v>
      </c>
      <c r="F57" s="24">
        <v>33</v>
      </c>
      <c r="G57" s="72">
        <v>201.065789485621</v>
      </c>
      <c r="H57" s="69">
        <v>1110926</v>
      </c>
      <c r="I57" s="20">
        <v>2418</v>
      </c>
      <c r="J57" s="20">
        <v>3163</v>
      </c>
      <c r="K57" s="21">
        <v>3970</v>
      </c>
    </row>
    <row r="58" spans="2:11" s="6" customFormat="1" x14ac:dyDescent="0.3">
      <c r="B58" s="235"/>
      <c r="C58" s="225"/>
      <c r="D58" s="5">
        <v>2017</v>
      </c>
      <c r="E58" s="24">
        <v>3</v>
      </c>
      <c r="F58" s="24">
        <v>12</v>
      </c>
      <c r="G58" s="72">
        <v>115.915546221537</v>
      </c>
      <c r="H58" s="69">
        <v>476944</v>
      </c>
      <c r="I58" s="20">
        <v>2560</v>
      </c>
      <c r="J58" s="20">
        <v>3200</v>
      </c>
      <c r="K58" s="21">
        <v>3840</v>
      </c>
    </row>
    <row r="59" spans="2:11" s="6" customFormat="1" x14ac:dyDescent="0.3">
      <c r="B59" s="235"/>
      <c r="C59" s="225"/>
      <c r="D59" s="5">
        <v>2018</v>
      </c>
      <c r="E59" s="24">
        <v>4</v>
      </c>
      <c r="F59" s="24">
        <v>11</v>
      </c>
      <c r="G59" s="72">
        <v>157.33911816202499</v>
      </c>
      <c r="H59" s="69">
        <v>514093</v>
      </c>
      <c r="I59" s="20">
        <v>2595</v>
      </c>
      <c r="J59" s="20">
        <v>3594</v>
      </c>
      <c r="K59" s="21">
        <v>4152</v>
      </c>
    </row>
    <row r="60" spans="2:11" s="6" customFormat="1" ht="15" thickBot="1" x14ac:dyDescent="0.35">
      <c r="B60" s="236"/>
      <c r="C60" s="239"/>
      <c r="D60" s="19">
        <v>2019</v>
      </c>
      <c r="E60" s="25">
        <v>3</v>
      </c>
      <c r="F60" s="25">
        <v>10</v>
      </c>
      <c r="G60" s="84">
        <v>141.195365009526</v>
      </c>
      <c r="H60" s="76">
        <v>495234</v>
      </c>
      <c r="I60" s="22">
        <v>2552.5</v>
      </c>
      <c r="J60" s="22">
        <v>3200</v>
      </c>
      <c r="K60" s="23">
        <v>3846.75</v>
      </c>
    </row>
  </sheetData>
  <mergeCells count="13">
    <mergeCell ref="B34:B60"/>
    <mergeCell ref="E4:H4"/>
    <mergeCell ref="H5:H6"/>
    <mergeCell ref="C25:C33"/>
    <mergeCell ref="C52:C60"/>
    <mergeCell ref="C7:C24"/>
    <mergeCell ref="C34:C51"/>
    <mergeCell ref="G5:G6"/>
    <mergeCell ref="B2:K2"/>
    <mergeCell ref="I5:K5"/>
    <mergeCell ref="B6:C6"/>
    <mergeCell ref="I4:K4"/>
    <mergeCell ref="B7:B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4"/>
  <sheetViews>
    <sheetView workbookViewId="0"/>
  </sheetViews>
  <sheetFormatPr defaultRowHeight="14.4" x14ac:dyDescent="0.3"/>
  <cols>
    <col min="1" max="1" width="3.44140625" style="6" customWidth="1"/>
    <col min="2" max="2" width="9.88671875" style="6" bestFit="1" customWidth="1"/>
    <col min="3" max="3" width="12.109375" style="6" customWidth="1"/>
    <col min="4" max="7" width="9.109375" style="6"/>
    <col min="8" max="8" width="15.88671875" style="6" customWidth="1"/>
    <col min="9" max="9" width="10.5546875" style="6" customWidth="1"/>
    <col min="10" max="10" width="17" customWidth="1"/>
    <col min="11" max="11" width="18.6640625" customWidth="1"/>
    <col min="12" max="12" width="3.5546875" customWidth="1"/>
  </cols>
  <sheetData>
    <row r="1" spans="1:12" x14ac:dyDescent="0.3">
      <c r="J1" s="6"/>
      <c r="K1" s="6"/>
      <c r="L1" s="6"/>
    </row>
    <row r="2" spans="1:12" x14ac:dyDescent="0.3">
      <c r="B2" s="209" t="s">
        <v>128</v>
      </c>
      <c r="C2" s="209"/>
      <c r="D2" s="209"/>
      <c r="E2" s="209"/>
      <c r="F2" s="209"/>
      <c r="G2" s="209"/>
      <c r="H2" s="209"/>
      <c r="I2" s="209"/>
      <c r="J2" s="209"/>
      <c r="K2" s="209"/>
      <c r="L2" s="6"/>
    </row>
    <row r="3" spans="1:12" s="51" customFormat="1" ht="15" thickBot="1" x14ac:dyDescent="0.35">
      <c r="A3" s="50"/>
      <c r="B3" s="50"/>
      <c r="C3" s="50"/>
      <c r="D3" s="50"/>
      <c r="E3" s="50"/>
      <c r="F3" s="50"/>
      <c r="G3" s="50"/>
      <c r="H3" s="50"/>
      <c r="I3" s="50"/>
      <c r="J3" s="50"/>
      <c r="K3" s="50"/>
      <c r="L3" s="50"/>
    </row>
    <row r="4" spans="1:12" s="27" customFormat="1" ht="15" customHeight="1" x14ac:dyDescent="0.3">
      <c r="A4" s="13"/>
      <c r="B4" s="1"/>
      <c r="C4" s="28"/>
      <c r="D4" s="28"/>
      <c r="E4" s="215" t="s">
        <v>20</v>
      </c>
      <c r="F4" s="215"/>
      <c r="G4" s="215"/>
      <c r="H4" s="215"/>
      <c r="I4" s="215"/>
      <c r="J4" s="245" t="s">
        <v>126</v>
      </c>
      <c r="K4" s="240" t="s">
        <v>124</v>
      </c>
      <c r="L4" s="13"/>
    </row>
    <row r="5" spans="1:12" s="27" customFormat="1" ht="15" customHeight="1" x14ac:dyDescent="0.3">
      <c r="A5" s="13"/>
      <c r="B5" s="31"/>
      <c r="C5" s="54"/>
      <c r="D5" s="54"/>
      <c r="E5" s="34"/>
      <c r="F5" s="34"/>
      <c r="G5" s="34"/>
      <c r="H5" s="237" t="s">
        <v>125</v>
      </c>
      <c r="I5" s="243" t="s">
        <v>46</v>
      </c>
      <c r="J5" s="237"/>
      <c r="K5" s="241"/>
      <c r="L5" s="13"/>
    </row>
    <row r="6" spans="1:12" s="27" customFormat="1" x14ac:dyDescent="0.3">
      <c r="A6" s="13"/>
      <c r="B6" s="210" t="s">
        <v>26</v>
      </c>
      <c r="C6" s="211"/>
      <c r="D6" s="55" t="s">
        <v>0</v>
      </c>
      <c r="E6" s="43" t="s">
        <v>17</v>
      </c>
      <c r="F6" s="43" t="s">
        <v>18</v>
      </c>
      <c r="G6" s="55" t="s">
        <v>19</v>
      </c>
      <c r="H6" s="238"/>
      <c r="I6" s="244"/>
      <c r="J6" s="238"/>
      <c r="K6" s="242"/>
      <c r="L6" s="13"/>
    </row>
    <row r="7" spans="1:12" ht="15" customHeight="1" x14ac:dyDescent="0.3">
      <c r="B7" s="228" t="s">
        <v>43</v>
      </c>
      <c r="C7" s="231" t="s">
        <v>1</v>
      </c>
      <c r="D7" s="52">
        <v>2002</v>
      </c>
      <c r="E7" s="44">
        <v>6</v>
      </c>
      <c r="F7" s="44">
        <v>23</v>
      </c>
      <c r="G7" s="61">
        <v>247</v>
      </c>
      <c r="H7" s="36">
        <v>83.227796425655498</v>
      </c>
      <c r="I7" s="85">
        <v>5438</v>
      </c>
      <c r="J7" s="85">
        <v>475.04818107593201</v>
      </c>
      <c r="K7" s="152">
        <v>0.17519864245591599</v>
      </c>
      <c r="L7" s="151"/>
    </row>
    <row r="8" spans="1:12" x14ac:dyDescent="0.3">
      <c r="B8" s="229"/>
      <c r="C8" s="222"/>
      <c r="D8" s="5">
        <v>2003</v>
      </c>
      <c r="E8" s="24">
        <v>13</v>
      </c>
      <c r="F8" s="24">
        <v>51</v>
      </c>
      <c r="G8" s="60">
        <v>412</v>
      </c>
      <c r="H8" s="20">
        <v>153.04926063684999</v>
      </c>
      <c r="I8" s="72">
        <v>9362</v>
      </c>
      <c r="J8" s="72">
        <v>808.13715866823895</v>
      </c>
      <c r="K8" s="153">
        <v>0.189385253474876</v>
      </c>
      <c r="L8" s="151"/>
    </row>
    <row r="9" spans="1:12" x14ac:dyDescent="0.3">
      <c r="B9" s="229"/>
      <c r="C9" s="222"/>
      <c r="D9" s="5">
        <v>2004</v>
      </c>
      <c r="E9" s="24">
        <v>20</v>
      </c>
      <c r="F9" s="24">
        <v>109</v>
      </c>
      <c r="G9" s="60">
        <v>324</v>
      </c>
      <c r="H9" s="20">
        <v>101.762754526151</v>
      </c>
      <c r="I9" s="72">
        <v>7328</v>
      </c>
      <c r="J9" s="72">
        <v>825.34289667059795</v>
      </c>
      <c r="K9" s="153">
        <v>0.12329754691857001</v>
      </c>
      <c r="L9" s="151"/>
    </row>
    <row r="10" spans="1:12" x14ac:dyDescent="0.3">
      <c r="B10" s="229"/>
      <c r="C10" s="222"/>
      <c r="D10" s="5">
        <v>2005</v>
      </c>
      <c r="E10" s="24">
        <v>21</v>
      </c>
      <c r="F10" s="24">
        <v>82</v>
      </c>
      <c r="G10" s="60">
        <v>542</v>
      </c>
      <c r="H10" s="20">
        <v>293.58638316012599</v>
      </c>
      <c r="I10" s="72">
        <v>14657</v>
      </c>
      <c r="J10" s="72">
        <v>1007.31063685022</v>
      </c>
      <c r="K10" s="153">
        <v>0.29145565669607798</v>
      </c>
      <c r="L10" s="151"/>
    </row>
    <row r="11" spans="1:12" x14ac:dyDescent="0.3">
      <c r="B11" s="229"/>
      <c r="C11" s="222"/>
      <c r="D11" s="5">
        <v>2006</v>
      </c>
      <c r="E11" s="24">
        <v>22</v>
      </c>
      <c r="F11" s="24">
        <v>77</v>
      </c>
      <c r="G11" s="60">
        <v>328</v>
      </c>
      <c r="H11" s="20">
        <v>213.04361335389601</v>
      </c>
      <c r="I11" s="72">
        <v>11374</v>
      </c>
      <c r="J11" s="72">
        <v>1065.37811847954</v>
      </c>
      <c r="K11" s="153">
        <v>0.19996995400838699</v>
      </c>
      <c r="L11" s="151"/>
    </row>
    <row r="12" spans="1:12" x14ac:dyDescent="0.3">
      <c r="B12" s="229"/>
      <c r="C12" s="222"/>
      <c r="D12" s="5">
        <v>2007</v>
      </c>
      <c r="E12" s="24">
        <v>25</v>
      </c>
      <c r="F12" s="24">
        <v>76</v>
      </c>
      <c r="G12" s="60">
        <v>229</v>
      </c>
      <c r="H12" s="20">
        <v>102.128980313889</v>
      </c>
      <c r="I12" s="72">
        <v>6440</v>
      </c>
      <c r="J12" s="72">
        <v>698.19250657715702</v>
      </c>
      <c r="K12" s="153">
        <v>0.146276248100355</v>
      </c>
      <c r="L12" s="151"/>
    </row>
    <row r="13" spans="1:12" x14ac:dyDescent="0.3">
      <c r="B13" s="229"/>
      <c r="C13" s="222"/>
      <c r="D13" s="5">
        <v>2008</v>
      </c>
      <c r="E13" s="24">
        <v>26</v>
      </c>
      <c r="F13" s="24">
        <v>79</v>
      </c>
      <c r="G13" s="60">
        <v>404</v>
      </c>
      <c r="H13" s="20">
        <v>258.29565664053598</v>
      </c>
      <c r="I13" s="72">
        <v>14471</v>
      </c>
      <c r="J13" s="72">
        <v>693.43573437358305</v>
      </c>
      <c r="K13" s="153">
        <v>0.372486798468597</v>
      </c>
      <c r="L13" s="151"/>
    </row>
    <row r="14" spans="1:12" x14ac:dyDescent="0.3">
      <c r="B14" s="229"/>
      <c r="C14" s="222"/>
      <c r="D14" s="5">
        <v>2009</v>
      </c>
      <c r="E14" s="24">
        <v>21</v>
      </c>
      <c r="F14" s="24">
        <v>57</v>
      </c>
      <c r="G14" s="60">
        <v>112</v>
      </c>
      <c r="H14" s="20">
        <v>75.956005613367495</v>
      </c>
      <c r="I14" s="72">
        <v>4423</v>
      </c>
      <c r="J14" s="72">
        <v>877.85438628322595</v>
      </c>
      <c r="K14" s="153">
        <v>8.6524606814303101E-2</v>
      </c>
      <c r="L14" s="151"/>
    </row>
    <row r="15" spans="1:12" x14ac:dyDescent="0.3">
      <c r="B15" s="229"/>
      <c r="C15" s="222"/>
      <c r="D15" s="68">
        <v>2010</v>
      </c>
      <c r="E15" s="24">
        <v>33</v>
      </c>
      <c r="F15" s="24">
        <v>83</v>
      </c>
      <c r="G15" s="60">
        <v>385</v>
      </c>
      <c r="H15" s="20">
        <v>153.51285767243201</v>
      </c>
      <c r="I15" s="72">
        <v>11942</v>
      </c>
      <c r="J15" s="72">
        <v>846.36877438084002</v>
      </c>
      <c r="K15" s="153">
        <v>0.181378215169545</v>
      </c>
      <c r="L15" s="151"/>
    </row>
    <row r="16" spans="1:12" ht="15" customHeight="1" x14ac:dyDescent="0.3">
      <c r="B16" s="229"/>
      <c r="C16" s="222"/>
      <c r="D16" s="5">
        <v>2011</v>
      </c>
      <c r="E16" s="24">
        <v>32</v>
      </c>
      <c r="F16" s="24">
        <v>83</v>
      </c>
      <c r="G16" s="60">
        <v>312</v>
      </c>
      <c r="H16" s="20">
        <v>157.42486598896599</v>
      </c>
      <c r="I16" s="72">
        <v>9860</v>
      </c>
      <c r="J16" s="72">
        <v>659.07788260909001</v>
      </c>
      <c r="K16" s="153">
        <v>0.23885624164138</v>
      </c>
      <c r="L16" s="151"/>
    </row>
    <row r="17" spans="2:12" ht="15" customHeight="1" x14ac:dyDescent="0.3">
      <c r="B17" s="229"/>
      <c r="C17" s="222"/>
      <c r="D17" s="5">
        <v>2012</v>
      </c>
      <c r="E17" s="24">
        <v>24</v>
      </c>
      <c r="F17" s="24">
        <v>54</v>
      </c>
      <c r="G17" s="60">
        <v>421</v>
      </c>
      <c r="H17" s="20">
        <v>111.183218543046</v>
      </c>
      <c r="I17" s="72">
        <v>14828</v>
      </c>
      <c r="J17" s="72">
        <v>426.27406332214503</v>
      </c>
      <c r="K17" s="153">
        <v>0.26082567087602199</v>
      </c>
      <c r="L17" s="151"/>
    </row>
    <row r="18" spans="2:12" ht="15" customHeight="1" x14ac:dyDescent="0.3">
      <c r="B18" s="229"/>
      <c r="C18" s="222"/>
      <c r="D18" s="5">
        <v>2013</v>
      </c>
      <c r="E18" s="24">
        <v>20</v>
      </c>
      <c r="F18" s="24">
        <v>39</v>
      </c>
      <c r="G18" s="60">
        <v>95</v>
      </c>
      <c r="H18" s="20">
        <v>47.634596171796197</v>
      </c>
      <c r="I18" s="72">
        <v>2524</v>
      </c>
      <c r="J18" s="72">
        <v>373.75907103329399</v>
      </c>
      <c r="K18" s="153">
        <v>0.12744733135200101</v>
      </c>
      <c r="L18" s="151"/>
    </row>
    <row r="19" spans="2:12" x14ac:dyDescent="0.3">
      <c r="B19" s="229"/>
      <c r="C19" s="222"/>
      <c r="D19" s="5">
        <v>2014</v>
      </c>
      <c r="E19" s="24">
        <v>25</v>
      </c>
      <c r="F19" s="24">
        <v>57</v>
      </c>
      <c r="G19" s="60">
        <v>258</v>
      </c>
      <c r="H19" s="20">
        <v>116.741657731431</v>
      </c>
      <c r="I19" s="72">
        <v>8247</v>
      </c>
      <c r="J19" s="72">
        <v>492.57883516284102</v>
      </c>
      <c r="K19" s="153">
        <v>0.23700096187209799</v>
      </c>
      <c r="L19" s="151"/>
    </row>
    <row r="20" spans="2:12" x14ac:dyDescent="0.3">
      <c r="B20" s="229"/>
      <c r="C20" s="222"/>
      <c r="D20" s="5">
        <v>2015</v>
      </c>
      <c r="E20" s="24">
        <v>26</v>
      </c>
      <c r="F20" s="24">
        <v>84</v>
      </c>
      <c r="G20" s="60">
        <v>363</v>
      </c>
      <c r="H20" s="20">
        <v>235.857274211787</v>
      </c>
      <c r="I20" s="72">
        <v>11933</v>
      </c>
      <c r="J20" s="72">
        <v>589.95668602013995</v>
      </c>
      <c r="K20" s="153">
        <v>0.39978744168980501</v>
      </c>
      <c r="L20" s="151"/>
    </row>
    <row r="21" spans="2:12" x14ac:dyDescent="0.3">
      <c r="B21" s="229"/>
      <c r="C21" s="222"/>
      <c r="D21" s="5">
        <v>2016</v>
      </c>
      <c r="E21" s="24">
        <v>34</v>
      </c>
      <c r="F21" s="24">
        <v>110</v>
      </c>
      <c r="G21" s="60">
        <v>669</v>
      </c>
      <c r="H21" s="20">
        <v>274.92762016146099</v>
      </c>
      <c r="I21" s="72">
        <v>21906</v>
      </c>
      <c r="J21" s="72">
        <v>587.12386373945401</v>
      </c>
      <c r="K21" s="153">
        <v>0.46826170275283602</v>
      </c>
      <c r="L21" s="151"/>
    </row>
    <row r="22" spans="2:12" x14ac:dyDescent="0.3">
      <c r="B22" s="229"/>
      <c r="C22" s="222"/>
      <c r="D22" s="5">
        <v>2017</v>
      </c>
      <c r="E22" s="24">
        <v>47</v>
      </c>
      <c r="F22" s="24">
        <v>99</v>
      </c>
      <c r="G22" s="60">
        <v>312</v>
      </c>
      <c r="H22" s="20">
        <v>141.95476510770001</v>
      </c>
      <c r="I22" s="72">
        <v>9101</v>
      </c>
      <c r="J22" s="72">
        <v>606.53205343372997</v>
      </c>
      <c r="K22" s="153">
        <v>0.234043302912118</v>
      </c>
      <c r="L22" s="151"/>
    </row>
    <row r="23" spans="2:12" x14ac:dyDescent="0.3">
      <c r="B23" s="229"/>
      <c r="C23" s="222"/>
      <c r="D23" s="5">
        <v>2018</v>
      </c>
      <c r="E23" s="24">
        <v>40</v>
      </c>
      <c r="F23" s="24">
        <v>93</v>
      </c>
      <c r="G23" s="60">
        <v>612</v>
      </c>
      <c r="H23" s="20">
        <v>310.63362514741902</v>
      </c>
      <c r="I23" s="72">
        <v>19316</v>
      </c>
      <c r="J23" s="72">
        <v>596.70647282953803</v>
      </c>
      <c r="K23" s="153">
        <v>0.52058028409582602</v>
      </c>
      <c r="L23" s="151"/>
    </row>
    <row r="24" spans="2:12" x14ac:dyDescent="0.3">
      <c r="B24" s="229"/>
      <c r="C24" s="223"/>
      <c r="D24" s="53">
        <v>2019</v>
      </c>
      <c r="E24" s="26">
        <v>31</v>
      </c>
      <c r="F24" s="26">
        <v>70</v>
      </c>
      <c r="G24" s="62">
        <v>497</v>
      </c>
      <c r="H24" s="39">
        <v>225.61389821282799</v>
      </c>
      <c r="I24" s="83">
        <v>18155</v>
      </c>
      <c r="J24" s="83">
        <v>601.74037467114204</v>
      </c>
      <c r="K24" s="154">
        <v>0.37493561627159899</v>
      </c>
      <c r="L24" s="151"/>
    </row>
    <row r="25" spans="2:12" x14ac:dyDescent="0.3">
      <c r="B25" s="229"/>
      <c r="C25" s="231" t="s">
        <v>44</v>
      </c>
      <c r="D25" s="52">
        <v>2002</v>
      </c>
      <c r="E25" s="24">
        <v>29</v>
      </c>
      <c r="F25" s="24">
        <v>79</v>
      </c>
      <c r="G25" s="60">
        <v>413</v>
      </c>
      <c r="H25" s="20">
        <v>217.03435090265799</v>
      </c>
      <c r="I25" s="72">
        <v>825624</v>
      </c>
      <c r="J25" s="72">
        <v>2094.29582463939</v>
      </c>
      <c r="K25" s="153">
        <v>0.103631181588221</v>
      </c>
      <c r="L25" s="151"/>
    </row>
    <row r="26" spans="2:12" x14ac:dyDescent="0.3">
      <c r="B26" s="229"/>
      <c r="C26" s="222"/>
      <c r="D26" s="5">
        <v>2003</v>
      </c>
      <c r="E26" s="24">
        <v>45</v>
      </c>
      <c r="F26" s="24">
        <v>219</v>
      </c>
      <c r="G26" s="60">
        <v>619</v>
      </c>
      <c r="H26" s="20">
        <v>285.48508572983798</v>
      </c>
      <c r="I26" s="72">
        <v>1357937</v>
      </c>
      <c r="J26" s="72">
        <v>2274.2750453597</v>
      </c>
      <c r="K26" s="153">
        <v>0.125527950681394</v>
      </c>
      <c r="L26" s="151"/>
    </row>
    <row r="27" spans="2:12" x14ac:dyDescent="0.3">
      <c r="B27" s="229"/>
      <c r="C27" s="222"/>
      <c r="D27" s="5">
        <v>2004</v>
      </c>
      <c r="E27" s="24">
        <v>45</v>
      </c>
      <c r="F27" s="24">
        <v>149</v>
      </c>
      <c r="G27" s="60">
        <v>508</v>
      </c>
      <c r="H27" s="20">
        <v>218.04161114331501</v>
      </c>
      <c r="I27" s="72">
        <v>895952</v>
      </c>
      <c r="J27" s="72">
        <v>2347.6000635035798</v>
      </c>
      <c r="K27" s="153">
        <v>9.2878516461576299E-2</v>
      </c>
      <c r="L27" s="151"/>
    </row>
    <row r="28" spans="2:12" x14ac:dyDescent="0.3">
      <c r="B28" s="229"/>
      <c r="C28" s="222"/>
      <c r="D28" s="5">
        <v>2005</v>
      </c>
      <c r="E28" s="24">
        <v>47</v>
      </c>
      <c r="F28" s="24">
        <v>170</v>
      </c>
      <c r="G28" s="60">
        <v>775</v>
      </c>
      <c r="H28" s="20">
        <v>547.43168814532601</v>
      </c>
      <c r="I28" s="72">
        <v>1712636</v>
      </c>
      <c r="J28" s="72">
        <v>2736.5090537966098</v>
      </c>
      <c r="K28" s="153">
        <v>0.200047460974348</v>
      </c>
      <c r="L28" s="151"/>
    </row>
    <row r="29" spans="2:12" x14ac:dyDescent="0.3">
      <c r="B29" s="229"/>
      <c r="C29" s="222"/>
      <c r="D29" s="5">
        <v>2006</v>
      </c>
      <c r="E29" s="24">
        <v>47</v>
      </c>
      <c r="F29" s="24">
        <v>198</v>
      </c>
      <c r="G29" s="60">
        <v>682</v>
      </c>
      <c r="H29" s="20">
        <v>339.89073754876199</v>
      </c>
      <c r="I29" s="72">
        <v>1503077</v>
      </c>
      <c r="J29" s="72">
        <v>2535.24804046085</v>
      </c>
      <c r="K29" s="153">
        <v>0.13406606853622799</v>
      </c>
      <c r="L29" s="151"/>
    </row>
    <row r="30" spans="2:12" x14ac:dyDescent="0.3">
      <c r="B30" s="229"/>
      <c r="C30" s="222"/>
      <c r="D30" s="5">
        <v>2007</v>
      </c>
      <c r="E30" s="24">
        <v>83</v>
      </c>
      <c r="F30" s="24">
        <v>284</v>
      </c>
      <c r="G30" s="60">
        <v>888</v>
      </c>
      <c r="H30" s="20">
        <v>410.249854848952</v>
      </c>
      <c r="I30" s="72">
        <v>1813650</v>
      </c>
      <c r="J30" s="72">
        <v>2106.11711421573</v>
      </c>
      <c r="K30" s="153">
        <v>0.19478966866556199</v>
      </c>
      <c r="L30" s="151"/>
    </row>
    <row r="31" spans="2:12" x14ac:dyDescent="0.3">
      <c r="B31" s="229"/>
      <c r="C31" s="222"/>
      <c r="D31" s="5">
        <v>2008</v>
      </c>
      <c r="E31" s="24">
        <v>82</v>
      </c>
      <c r="F31" s="24">
        <v>257</v>
      </c>
      <c r="G31" s="60">
        <v>829</v>
      </c>
      <c r="H31" s="20">
        <v>406.25996342659602</v>
      </c>
      <c r="I31" s="72">
        <v>1949715</v>
      </c>
      <c r="J31" s="72">
        <v>2352.9334573165202</v>
      </c>
      <c r="K31" s="153">
        <v>0.172661050895136</v>
      </c>
      <c r="L31" s="151"/>
    </row>
    <row r="32" spans="2:12" x14ac:dyDescent="0.3">
      <c r="B32" s="229"/>
      <c r="C32" s="222"/>
      <c r="D32" s="5">
        <v>2009</v>
      </c>
      <c r="E32" s="24">
        <v>75</v>
      </c>
      <c r="F32" s="24">
        <v>252</v>
      </c>
      <c r="G32" s="60">
        <v>664</v>
      </c>
      <c r="H32" s="20">
        <v>160.72424930816001</v>
      </c>
      <c r="I32" s="72">
        <v>1437920</v>
      </c>
      <c r="J32" s="72">
        <v>2968.4078064047899</v>
      </c>
      <c r="K32" s="153">
        <v>5.4144935531220899E-2</v>
      </c>
      <c r="L32" s="151"/>
    </row>
    <row r="33" spans="2:12" x14ac:dyDescent="0.3">
      <c r="B33" s="229"/>
      <c r="C33" s="222"/>
      <c r="D33" s="5">
        <v>2010</v>
      </c>
      <c r="E33" s="24">
        <v>92</v>
      </c>
      <c r="F33" s="24">
        <v>439</v>
      </c>
      <c r="G33" s="60">
        <v>1339</v>
      </c>
      <c r="H33" s="20">
        <v>452.32097159364798</v>
      </c>
      <c r="I33" s="72">
        <v>3024816</v>
      </c>
      <c r="J33" s="72">
        <v>3180.4924997732001</v>
      </c>
      <c r="K33" s="153">
        <v>0.14221727346500701</v>
      </c>
      <c r="L33" s="151"/>
    </row>
    <row r="34" spans="2:12" x14ac:dyDescent="0.3">
      <c r="B34" s="229"/>
      <c r="C34" s="222"/>
      <c r="D34" s="5">
        <v>2011</v>
      </c>
      <c r="E34" s="24">
        <v>95</v>
      </c>
      <c r="F34" s="24">
        <v>368</v>
      </c>
      <c r="G34" s="60">
        <v>1200</v>
      </c>
      <c r="H34" s="20">
        <v>375.39126913728199</v>
      </c>
      <c r="I34" s="72">
        <v>2722104</v>
      </c>
      <c r="J34" s="72">
        <v>2964.2316459675199</v>
      </c>
      <c r="K34" s="153">
        <v>0.126640328412915</v>
      </c>
      <c r="L34" s="151"/>
    </row>
    <row r="35" spans="2:12" x14ac:dyDescent="0.3">
      <c r="B35" s="229"/>
      <c r="C35" s="222"/>
      <c r="D35" s="5">
        <v>2012</v>
      </c>
      <c r="E35" s="24">
        <v>66</v>
      </c>
      <c r="F35" s="24">
        <v>250</v>
      </c>
      <c r="G35" s="60">
        <v>837</v>
      </c>
      <c r="H35" s="20">
        <v>304.55900462669001</v>
      </c>
      <c r="I35" s="72">
        <v>2369109</v>
      </c>
      <c r="J35" s="72">
        <v>2351.3244011612101</v>
      </c>
      <c r="K35" s="153">
        <v>0.129526578500305</v>
      </c>
      <c r="L35" s="151"/>
    </row>
    <row r="36" spans="2:12" x14ac:dyDescent="0.3">
      <c r="B36" s="229"/>
      <c r="C36" s="222"/>
      <c r="D36" s="5">
        <v>2013</v>
      </c>
      <c r="E36" s="24">
        <v>53</v>
      </c>
      <c r="F36" s="24">
        <v>205</v>
      </c>
      <c r="G36" s="60">
        <v>631</v>
      </c>
      <c r="H36" s="20">
        <v>226.41642387719199</v>
      </c>
      <c r="I36" s="72">
        <v>1805223</v>
      </c>
      <c r="J36" s="72">
        <v>1892.75275301642</v>
      </c>
      <c r="K36" s="153">
        <v>0.119622821055925</v>
      </c>
      <c r="L36" s="151"/>
    </row>
    <row r="37" spans="2:12" x14ac:dyDescent="0.3">
      <c r="B37" s="229"/>
      <c r="C37" s="222"/>
      <c r="D37" s="68">
        <v>2014</v>
      </c>
      <c r="E37" s="24">
        <v>55</v>
      </c>
      <c r="F37" s="24">
        <v>190</v>
      </c>
      <c r="G37" s="60">
        <v>688</v>
      </c>
      <c r="H37" s="20">
        <v>275.22280294170702</v>
      </c>
      <c r="I37" s="72">
        <v>1765919</v>
      </c>
      <c r="J37" s="72">
        <v>1799.4701043273201</v>
      </c>
      <c r="K37" s="153">
        <v>0.152946582596654</v>
      </c>
      <c r="L37" s="151"/>
    </row>
    <row r="38" spans="2:12" x14ac:dyDescent="0.3">
      <c r="B38" s="229"/>
      <c r="C38" s="222"/>
      <c r="D38" s="5">
        <v>2015</v>
      </c>
      <c r="E38" s="24">
        <v>62</v>
      </c>
      <c r="F38" s="24">
        <v>200</v>
      </c>
      <c r="G38" s="60">
        <v>830</v>
      </c>
      <c r="H38" s="20">
        <v>493.45597101310199</v>
      </c>
      <c r="I38" s="72">
        <v>2115187</v>
      </c>
      <c r="J38" s="72">
        <v>2161.62552227161</v>
      </c>
      <c r="K38" s="153">
        <v>0.228280044775997</v>
      </c>
      <c r="L38" s="151"/>
    </row>
    <row r="39" spans="2:12" x14ac:dyDescent="0.3">
      <c r="B39" s="229"/>
      <c r="C39" s="222"/>
      <c r="D39" s="5">
        <v>2016</v>
      </c>
      <c r="E39" s="24">
        <v>65</v>
      </c>
      <c r="F39" s="24">
        <v>190</v>
      </c>
      <c r="G39" s="60">
        <v>819</v>
      </c>
      <c r="H39" s="20">
        <v>412.135202164585</v>
      </c>
      <c r="I39" s="72">
        <v>2101392</v>
      </c>
      <c r="J39" s="72">
        <v>2202.6672563276802</v>
      </c>
      <c r="K39" s="153">
        <v>0.187107335881364</v>
      </c>
      <c r="L39" s="151"/>
    </row>
    <row r="40" spans="2:12" x14ac:dyDescent="0.3">
      <c r="B40" s="229"/>
      <c r="C40" s="222"/>
      <c r="D40" s="5">
        <v>2017</v>
      </c>
      <c r="E40" s="24">
        <v>77</v>
      </c>
      <c r="F40" s="24">
        <v>204</v>
      </c>
      <c r="G40" s="60">
        <v>851</v>
      </c>
      <c r="H40" s="20">
        <v>481.525736797408</v>
      </c>
      <c r="I40" s="72">
        <v>2387457</v>
      </c>
      <c r="J40" s="72">
        <v>2395.5768241399801</v>
      </c>
      <c r="K40" s="153">
        <v>0.20100617602621801</v>
      </c>
      <c r="L40" s="151"/>
    </row>
    <row r="41" spans="2:12" x14ac:dyDescent="0.3">
      <c r="B41" s="229"/>
      <c r="C41" s="222"/>
      <c r="D41" s="5">
        <v>2018</v>
      </c>
      <c r="E41" s="24">
        <v>81</v>
      </c>
      <c r="F41" s="24">
        <v>232</v>
      </c>
      <c r="G41" s="60">
        <v>1028</v>
      </c>
      <c r="H41" s="20">
        <v>562.82979733770901</v>
      </c>
      <c r="I41" s="72">
        <v>2729695</v>
      </c>
      <c r="J41" s="72">
        <v>2262.3595530028101</v>
      </c>
      <c r="K41" s="153">
        <v>0.24877999458161701</v>
      </c>
      <c r="L41" s="151"/>
    </row>
    <row r="42" spans="2:12" ht="15" thickBot="1" x14ac:dyDescent="0.35">
      <c r="B42" s="230"/>
      <c r="C42" s="224"/>
      <c r="D42" s="19">
        <v>2019</v>
      </c>
      <c r="E42" s="25">
        <v>63</v>
      </c>
      <c r="F42" s="25">
        <v>183</v>
      </c>
      <c r="G42" s="63">
        <v>840</v>
      </c>
      <c r="H42" s="22">
        <v>431.02765855634402</v>
      </c>
      <c r="I42" s="84">
        <v>2125334</v>
      </c>
      <c r="J42" s="84">
        <v>2027.90894565908</v>
      </c>
      <c r="K42" s="155">
        <v>0.21254783627193799</v>
      </c>
      <c r="L42" s="151"/>
    </row>
    <row r="43" spans="2:12" x14ac:dyDescent="0.3">
      <c r="J43" s="6"/>
      <c r="K43" s="6"/>
      <c r="L43" s="6"/>
    </row>
    <row r="44" spans="2:12" x14ac:dyDescent="0.3">
      <c r="J44" s="6"/>
      <c r="K44" s="6"/>
      <c r="L44" s="6"/>
    </row>
  </sheetData>
  <mergeCells count="10">
    <mergeCell ref="B2:K2"/>
    <mergeCell ref="K4:K6"/>
    <mergeCell ref="B7:B42"/>
    <mergeCell ref="C7:C24"/>
    <mergeCell ref="C25:C42"/>
    <mergeCell ref="E4:I4"/>
    <mergeCell ref="I5:I6"/>
    <mergeCell ref="B6:C6"/>
    <mergeCell ref="H5:H6"/>
    <mergeCell ref="J4:J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211"/>
  <sheetViews>
    <sheetView zoomScaleNormal="100" workbookViewId="0"/>
  </sheetViews>
  <sheetFormatPr defaultColWidth="9.109375" defaultRowHeight="14.4" x14ac:dyDescent="0.3"/>
  <cols>
    <col min="1" max="1" width="3.44140625" customWidth="1"/>
    <col min="2" max="2" width="17.33203125" style="141" customWidth="1"/>
    <col min="3" max="3" width="26.6640625" style="141" customWidth="1"/>
    <col min="4" max="7" width="8.88671875"/>
    <col min="8" max="8" width="18.33203125" customWidth="1"/>
    <col min="9" max="9" width="16.6640625" customWidth="1"/>
    <col min="10" max="10" width="23.109375" customWidth="1"/>
    <col min="11" max="12" width="14.109375" customWidth="1"/>
    <col min="13" max="13" width="14.44140625" customWidth="1"/>
    <col min="14" max="15" width="13.44140625" customWidth="1"/>
    <col min="16" max="16" width="19.5546875" customWidth="1"/>
    <col min="17" max="17" width="18.33203125" customWidth="1"/>
    <col min="18" max="18" width="3.44140625" style="6" customWidth="1"/>
    <col min="19" max="16384" width="9.109375" style="6"/>
  </cols>
  <sheetData>
    <row r="1" spans="1:17" x14ac:dyDescent="0.3">
      <c r="A1" s="6"/>
      <c r="B1" s="6"/>
      <c r="C1" s="6"/>
      <c r="D1" s="6"/>
      <c r="E1" s="6"/>
      <c r="F1" s="6"/>
      <c r="G1" s="6"/>
      <c r="H1" s="6"/>
      <c r="I1" s="6"/>
      <c r="J1" s="6"/>
      <c r="K1" s="6"/>
      <c r="L1" s="6"/>
      <c r="M1" s="6"/>
      <c r="N1" s="6"/>
      <c r="O1" s="6"/>
      <c r="P1" s="6"/>
      <c r="Q1" s="6"/>
    </row>
    <row r="2" spans="1:17" x14ac:dyDescent="0.3">
      <c r="A2" s="6"/>
      <c r="B2" s="209" t="s">
        <v>130</v>
      </c>
      <c r="C2" s="209"/>
      <c r="D2" s="209"/>
      <c r="E2" s="209"/>
      <c r="F2" s="209"/>
      <c r="G2" s="209"/>
      <c r="H2" s="209"/>
      <c r="I2" s="209"/>
      <c r="J2" s="209"/>
      <c r="K2" s="209"/>
      <c r="L2" s="209"/>
      <c r="M2" s="209"/>
      <c r="N2" s="209"/>
      <c r="O2" s="209"/>
      <c r="P2" s="209"/>
      <c r="Q2" s="209"/>
    </row>
    <row r="3" spans="1:17" ht="15" thickBot="1" x14ac:dyDescent="0.35">
      <c r="A3" s="6"/>
      <c r="B3" s="6"/>
      <c r="C3" s="6"/>
      <c r="D3" s="6"/>
      <c r="E3" s="6"/>
      <c r="F3" s="6"/>
      <c r="G3" s="6"/>
      <c r="H3" s="6"/>
      <c r="I3" s="6"/>
      <c r="J3" s="6"/>
      <c r="K3" s="6"/>
      <c r="L3" s="6"/>
      <c r="M3" s="6"/>
      <c r="N3" s="6"/>
      <c r="O3" s="6"/>
      <c r="P3" s="6"/>
      <c r="Q3" s="6"/>
    </row>
    <row r="4" spans="1:17" x14ac:dyDescent="0.3">
      <c r="A4" s="6"/>
      <c r="B4" s="15"/>
      <c r="C4" s="16"/>
      <c r="D4" s="81"/>
      <c r="E4" s="270" t="s">
        <v>20</v>
      </c>
      <c r="F4" s="271"/>
      <c r="G4" s="271"/>
      <c r="H4" s="271"/>
      <c r="I4" s="272"/>
      <c r="J4" s="251" t="s">
        <v>49</v>
      </c>
      <c r="K4" s="251" t="s">
        <v>50</v>
      </c>
      <c r="L4" s="253" t="s">
        <v>66</v>
      </c>
      <c r="M4" s="255" t="s">
        <v>52</v>
      </c>
      <c r="N4" s="253" t="s">
        <v>154</v>
      </c>
      <c r="O4" s="255" t="s">
        <v>155</v>
      </c>
      <c r="P4" s="253" t="s">
        <v>68</v>
      </c>
      <c r="Q4" s="258" t="s">
        <v>67</v>
      </c>
    </row>
    <row r="5" spans="1:17" ht="48" customHeight="1" x14ac:dyDescent="0.3">
      <c r="A5" s="6"/>
      <c r="B5" s="101" t="s">
        <v>54</v>
      </c>
      <c r="C5" s="102" t="s">
        <v>11</v>
      </c>
      <c r="D5" s="100" t="s">
        <v>0</v>
      </c>
      <c r="E5" s="197" t="s">
        <v>65</v>
      </c>
      <c r="F5" s="198" t="s">
        <v>18</v>
      </c>
      <c r="G5" s="198" t="s">
        <v>19</v>
      </c>
      <c r="H5" s="199" t="s">
        <v>156</v>
      </c>
      <c r="I5" s="200" t="s">
        <v>55</v>
      </c>
      <c r="J5" s="252"/>
      <c r="K5" s="252"/>
      <c r="L5" s="254"/>
      <c r="M5" s="256"/>
      <c r="N5" s="254"/>
      <c r="O5" s="256"/>
      <c r="P5" s="257"/>
      <c r="Q5" s="259"/>
    </row>
    <row r="6" spans="1:17" x14ac:dyDescent="0.3">
      <c r="A6" s="6"/>
      <c r="B6" s="262" t="s">
        <v>15</v>
      </c>
      <c r="C6" s="263" t="s">
        <v>2</v>
      </c>
      <c r="D6" s="122">
        <v>2002</v>
      </c>
      <c r="E6" s="77">
        <v>132</v>
      </c>
      <c r="F6" s="44">
        <v>570</v>
      </c>
      <c r="G6" s="44">
        <v>3185</v>
      </c>
      <c r="H6" s="44">
        <v>13606.37</v>
      </c>
      <c r="I6" s="115">
        <v>2496.3256704712298</v>
      </c>
      <c r="J6" s="94">
        <v>17393.710692531498</v>
      </c>
      <c r="K6" s="95">
        <v>0.14351886808966499</v>
      </c>
      <c r="L6" s="77">
        <v>2</v>
      </c>
      <c r="M6" s="110">
        <v>6.2794348508634203E-4</v>
      </c>
      <c r="N6" s="132" t="s">
        <v>12</v>
      </c>
      <c r="O6" s="133" t="s">
        <v>12</v>
      </c>
      <c r="P6" s="44">
        <v>64</v>
      </c>
      <c r="Q6" s="96">
        <v>2.0094191522763E-2</v>
      </c>
    </row>
    <row r="7" spans="1:17" x14ac:dyDescent="0.3">
      <c r="A7" s="6"/>
      <c r="B7" s="249"/>
      <c r="C7" s="260"/>
      <c r="D7" s="78">
        <v>2003</v>
      </c>
      <c r="E7" s="78">
        <v>125</v>
      </c>
      <c r="F7" s="24">
        <v>465</v>
      </c>
      <c r="G7" s="24">
        <v>2315</v>
      </c>
      <c r="H7" s="24">
        <v>11599.6</v>
      </c>
      <c r="I7" s="113">
        <v>2433.55445056096</v>
      </c>
      <c r="J7" s="88">
        <v>17405.295231970402</v>
      </c>
      <c r="K7" s="89">
        <v>0.139816901588142</v>
      </c>
      <c r="L7" s="78">
        <v>7</v>
      </c>
      <c r="M7" s="108">
        <v>3.0237580993520501E-3</v>
      </c>
      <c r="N7" s="134" t="s">
        <v>12</v>
      </c>
      <c r="O7" s="135" t="s">
        <v>12</v>
      </c>
      <c r="P7" s="24">
        <v>72</v>
      </c>
      <c r="Q7" s="90">
        <v>3.1101511879049699E-2</v>
      </c>
    </row>
    <row r="8" spans="1:17" x14ac:dyDescent="0.3">
      <c r="A8" s="6"/>
      <c r="B8" s="249"/>
      <c r="C8" s="260"/>
      <c r="D8" s="123">
        <v>2004</v>
      </c>
      <c r="E8" s="78">
        <v>103</v>
      </c>
      <c r="F8" s="24">
        <v>616</v>
      </c>
      <c r="G8" s="24">
        <v>3482</v>
      </c>
      <c r="H8" s="24">
        <v>13921.86</v>
      </c>
      <c r="I8" s="113">
        <v>4176.0485643160901</v>
      </c>
      <c r="J8" s="88">
        <v>17096.893233910901</v>
      </c>
      <c r="K8" s="89">
        <v>0.244257743625203</v>
      </c>
      <c r="L8" s="78">
        <v>2</v>
      </c>
      <c r="M8" s="108">
        <v>5.7438253877082105E-4</v>
      </c>
      <c r="N8" s="134" t="s">
        <v>12</v>
      </c>
      <c r="O8" s="135" t="s">
        <v>12</v>
      </c>
      <c r="P8" s="24">
        <v>102</v>
      </c>
      <c r="Q8" s="90">
        <v>2.9293509477311901E-2</v>
      </c>
    </row>
    <row r="9" spans="1:17" ht="15" customHeight="1" x14ac:dyDescent="0.3">
      <c r="A9" s="6"/>
      <c r="B9" s="249"/>
      <c r="C9" s="260"/>
      <c r="D9" s="123">
        <v>2005</v>
      </c>
      <c r="E9" s="78">
        <v>105</v>
      </c>
      <c r="F9" s="24">
        <v>524</v>
      </c>
      <c r="G9" s="24">
        <v>3504</v>
      </c>
      <c r="H9" s="24">
        <v>12715.41</v>
      </c>
      <c r="I9" s="113">
        <v>4042.8280286850099</v>
      </c>
      <c r="J9" s="88">
        <v>18420.8039403978</v>
      </c>
      <c r="K9" s="89">
        <v>0.21947077020991901</v>
      </c>
      <c r="L9" s="78">
        <v>4</v>
      </c>
      <c r="M9" s="108">
        <v>1.14155251141553E-3</v>
      </c>
      <c r="N9" s="134" t="s">
        <v>12</v>
      </c>
      <c r="O9" s="135" t="s">
        <v>12</v>
      </c>
      <c r="P9" s="24">
        <v>167</v>
      </c>
      <c r="Q9" s="90">
        <v>4.7659817351598202E-2</v>
      </c>
    </row>
    <row r="10" spans="1:17" x14ac:dyDescent="0.3">
      <c r="A10" s="6"/>
      <c r="B10" s="249"/>
      <c r="C10" s="260"/>
      <c r="D10" s="78">
        <v>2006</v>
      </c>
      <c r="E10" s="78">
        <v>87</v>
      </c>
      <c r="F10" s="24">
        <v>476</v>
      </c>
      <c r="G10" s="24">
        <v>3025</v>
      </c>
      <c r="H10" s="24">
        <v>11577.61</v>
      </c>
      <c r="I10" s="113">
        <v>3247.04182264677</v>
      </c>
      <c r="J10" s="88">
        <v>16773.525298512199</v>
      </c>
      <c r="K10" s="89">
        <v>0.193581359008341</v>
      </c>
      <c r="L10" s="78">
        <v>4</v>
      </c>
      <c r="M10" s="108">
        <v>1.32231404958678E-3</v>
      </c>
      <c r="N10" s="134" t="s">
        <v>12</v>
      </c>
      <c r="O10" s="135" t="s">
        <v>12</v>
      </c>
      <c r="P10" s="24">
        <v>250</v>
      </c>
      <c r="Q10" s="90">
        <v>8.2644628099173598E-2</v>
      </c>
    </row>
    <row r="11" spans="1:17" x14ac:dyDescent="0.3">
      <c r="A11" s="6"/>
      <c r="B11" s="249"/>
      <c r="C11" s="260"/>
      <c r="D11" s="78">
        <v>2007</v>
      </c>
      <c r="E11" s="78">
        <v>88</v>
      </c>
      <c r="F11" s="24">
        <v>374</v>
      </c>
      <c r="G11" s="24">
        <v>2549</v>
      </c>
      <c r="H11" s="24">
        <v>11457.89</v>
      </c>
      <c r="I11" s="113">
        <v>3311.3236163771599</v>
      </c>
      <c r="J11" s="88">
        <v>19575.4823327257</v>
      </c>
      <c r="K11" s="89">
        <v>0.16915668079561899</v>
      </c>
      <c r="L11" s="78">
        <v>8</v>
      </c>
      <c r="M11" s="108">
        <v>3.1384856806590802E-3</v>
      </c>
      <c r="N11" s="134" t="s">
        <v>12</v>
      </c>
      <c r="O11" s="135" t="s">
        <v>12</v>
      </c>
      <c r="P11" s="24">
        <v>138</v>
      </c>
      <c r="Q11" s="90">
        <v>5.4138877991369197E-2</v>
      </c>
    </row>
    <row r="12" spans="1:17" x14ac:dyDescent="0.3">
      <c r="A12" s="6"/>
      <c r="B12" s="249"/>
      <c r="C12" s="260"/>
      <c r="D12" s="78">
        <v>2008</v>
      </c>
      <c r="E12" s="78">
        <v>100</v>
      </c>
      <c r="F12" s="24">
        <v>438</v>
      </c>
      <c r="G12" s="24">
        <v>3224</v>
      </c>
      <c r="H12" s="24">
        <v>15129.47</v>
      </c>
      <c r="I12" s="113">
        <v>4670.5210522425496</v>
      </c>
      <c r="J12" s="88">
        <v>22929.640922101102</v>
      </c>
      <c r="K12" s="89">
        <v>0.203689236482583</v>
      </c>
      <c r="L12" s="78">
        <v>5</v>
      </c>
      <c r="M12" s="108">
        <v>1.55086848635236E-3</v>
      </c>
      <c r="N12" s="134" t="s">
        <v>12</v>
      </c>
      <c r="O12" s="135" t="s">
        <v>12</v>
      </c>
      <c r="P12" s="24">
        <v>162</v>
      </c>
      <c r="Q12" s="90">
        <v>5.02481389578164E-2</v>
      </c>
    </row>
    <row r="13" spans="1:17" x14ac:dyDescent="0.3">
      <c r="A13" s="6"/>
      <c r="B13" s="249"/>
      <c r="C13" s="260"/>
      <c r="D13" s="123">
        <v>2009</v>
      </c>
      <c r="E13" s="78">
        <v>101</v>
      </c>
      <c r="F13" s="24">
        <v>590</v>
      </c>
      <c r="G13" s="24">
        <v>4455</v>
      </c>
      <c r="H13" s="24">
        <v>19786.54</v>
      </c>
      <c r="I13" s="113">
        <v>5947.2737753125803</v>
      </c>
      <c r="J13" s="129">
        <v>25576.296935321101</v>
      </c>
      <c r="K13" s="130">
        <v>0.23253068223098899</v>
      </c>
      <c r="L13" s="78">
        <v>5</v>
      </c>
      <c r="M13" s="108">
        <v>1.12233445566779E-3</v>
      </c>
      <c r="N13" s="134" t="s">
        <v>12</v>
      </c>
      <c r="O13" s="135" t="s">
        <v>12</v>
      </c>
      <c r="P13" s="78">
        <v>239</v>
      </c>
      <c r="Q13" s="90">
        <v>5.36475869809203E-2</v>
      </c>
    </row>
    <row r="14" spans="1:17" x14ac:dyDescent="0.3">
      <c r="A14" s="6"/>
      <c r="B14" s="265"/>
      <c r="C14" s="266"/>
      <c r="D14" s="124">
        <v>2010</v>
      </c>
      <c r="E14" s="79">
        <v>83</v>
      </c>
      <c r="F14" s="26">
        <v>348</v>
      </c>
      <c r="G14" s="26">
        <v>2640</v>
      </c>
      <c r="H14" s="26">
        <v>13151.99</v>
      </c>
      <c r="I14" s="114">
        <v>4042.4446984452602</v>
      </c>
      <c r="J14" s="91">
        <v>22133.806142138299</v>
      </c>
      <c r="K14" s="92">
        <v>0.18263667226890901</v>
      </c>
      <c r="L14" s="79">
        <v>3</v>
      </c>
      <c r="M14" s="109">
        <v>1.13636363636364E-3</v>
      </c>
      <c r="N14" s="143" t="s">
        <v>12</v>
      </c>
      <c r="O14" s="144" t="s">
        <v>12</v>
      </c>
      <c r="P14" s="26">
        <v>87</v>
      </c>
      <c r="Q14" s="93">
        <v>3.29545454545455E-2</v>
      </c>
    </row>
    <row r="15" spans="1:17" x14ac:dyDescent="0.3">
      <c r="A15" s="6"/>
      <c r="B15" s="262" t="s">
        <v>3</v>
      </c>
      <c r="C15" s="192" t="s">
        <v>56</v>
      </c>
      <c r="D15" s="78">
        <v>2011</v>
      </c>
      <c r="E15" s="78">
        <v>72</v>
      </c>
      <c r="F15" s="24">
        <v>1134</v>
      </c>
      <c r="G15" s="24">
        <v>9196</v>
      </c>
      <c r="H15" s="24">
        <v>40206.89</v>
      </c>
      <c r="I15" s="113">
        <v>16991.0727868184</v>
      </c>
      <c r="J15" s="88">
        <v>17086.146988949498</v>
      </c>
      <c r="K15" s="89">
        <v>0.99443559731795705</v>
      </c>
      <c r="L15" s="78">
        <v>11</v>
      </c>
      <c r="M15" s="108">
        <v>1.1961722488038301E-3</v>
      </c>
      <c r="N15" s="134" t="s">
        <v>12</v>
      </c>
      <c r="O15" s="135" t="s">
        <v>12</v>
      </c>
      <c r="P15" s="24">
        <v>404</v>
      </c>
      <c r="Q15" s="90">
        <v>4.39321444106133E-2</v>
      </c>
    </row>
    <row r="16" spans="1:17" x14ac:dyDescent="0.3">
      <c r="A16" s="6"/>
      <c r="B16" s="249"/>
      <c r="C16" s="260" t="s">
        <v>2</v>
      </c>
      <c r="D16" s="78">
        <v>2012</v>
      </c>
      <c r="E16" s="78">
        <v>67</v>
      </c>
      <c r="F16" s="24">
        <v>1089</v>
      </c>
      <c r="G16" s="24">
        <v>8967</v>
      </c>
      <c r="H16" s="24">
        <v>38036.85</v>
      </c>
      <c r="I16" s="113">
        <v>16939.8181353931</v>
      </c>
      <c r="J16" s="88">
        <v>17050.292947947299</v>
      </c>
      <c r="K16" s="89">
        <v>0.99352065017935598</v>
      </c>
      <c r="L16" s="78">
        <v>4</v>
      </c>
      <c r="M16" s="108">
        <v>4.4608007137281099E-4</v>
      </c>
      <c r="N16" s="134" t="s">
        <v>12</v>
      </c>
      <c r="O16" s="135" t="s">
        <v>12</v>
      </c>
      <c r="P16" s="24">
        <v>363</v>
      </c>
      <c r="Q16" s="90">
        <v>4.0481766477082598E-2</v>
      </c>
    </row>
    <row r="17" spans="1:20" x14ac:dyDescent="0.3">
      <c r="A17" s="6"/>
      <c r="B17" s="249"/>
      <c r="C17" s="260"/>
      <c r="D17" s="78">
        <v>2013</v>
      </c>
      <c r="E17" s="78">
        <v>68</v>
      </c>
      <c r="F17" s="24">
        <v>1193</v>
      </c>
      <c r="G17" s="24">
        <v>10016</v>
      </c>
      <c r="H17" s="24">
        <v>42066.17</v>
      </c>
      <c r="I17" s="113">
        <v>18521.5126449565</v>
      </c>
      <c r="J17" s="88">
        <v>18571.9811478839</v>
      </c>
      <c r="K17" s="89">
        <v>0.99728254608242495</v>
      </c>
      <c r="L17" s="78">
        <v>5</v>
      </c>
      <c r="M17" s="108">
        <v>4.9920127795527198E-4</v>
      </c>
      <c r="N17" s="134" t="s">
        <v>12</v>
      </c>
      <c r="O17" s="135" t="s">
        <v>12</v>
      </c>
      <c r="P17" s="24">
        <v>301</v>
      </c>
      <c r="Q17" s="90">
        <v>3.0051916932907301E-2</v>
      </c>
    </row>
    <row r="18" spans="1:20" x14ac:dyDescent="0.3">
      <c r="A18" s="6"/>
      <c r="B18" s="249"/>
      <c r="C18" s="260"/>
      <c r="D18" s="78">
        <v>2014</v>
      </c>
      <c r="E18" s="78">
        <v>64</v>
      </c>
      <c r="F18" s="24">
        <v>1033</v>
      </c>
      <c r="G18" s="24">
        <v>8322</v>
      </c>
      <c r="H18" s="24">
        <v>34201.040000000001</v>
      </c>
      <c r="I18" s="113">
        <v>15753.5083347656</v>
      </c>
      <c r="J18" s="88">
        <v>15838.6549875122</v>
      </c>
      <c r="K18" s="89">
        <v>0.99462412352477503</v>
      </c>
      <c r="L18" s="78">
        <v>2</v>
      </c>
      <c r="M18" s="108">
        <v>2.40326844508532E-4</v>
      </c>
      <c r="N18" s="134" t="s">
        <v>12</v>
      </c>
      <c r="O18" s="135" t="s">
        <v>12</v>
      </c>
      <c r="P18" s="24">
        <v>265</v>
      </c>
      <c r="Q18" s="90">
        <v>3.1843306897380401E-2</v>
      </c>
    </row>
    <row r="19" spans="1:20" x14ac:dyDescent="0.3">
      <c r="A19" s="6"/>
      <c r="B19" s="249"/>
      <c r="C19" s="260"/>
      <c r="D19" s="78">
        <v>2015</v>
      </c>
      <c r="E19" s="78">
        <v>60</v>
      </c>
      <c r="F19" s="24">
        <v>904</v>
      </c>
      <c r="G19" s="24">
        <v>7479</v>
      </c>
      <c r="H19" s="24">
        <v>28855.21</v>
      </c>
      <c r="I19" s="113">
        <v>15605.749512563199</v>
      </c>
      <c r="J19" s="88">
        <v>15658.164658759</v>
      </c>
      <c r="K19" s="89">
        <v>0.99665253576405499</v>
      </c>
      <c r="L19" s="78">
        <v>2</v>
      </c>
      <c r="M19" s="108">
        <v>2.6741542987030403E-4</v>
      </c>
      <c r="N19" s="134" t="s">
        <v>12</v>
      </c>
      <c r="O19" s="135" t="s">
        <v>12</v>
      </c>
      <c r="P19" s="24">
        <v>281</v>
      </c>
      <c r="Q19" s="90">
        <v>3.7571867896777598E-2</v>
      </c>
    </row>
    <row r="20" spans="1:20" x14ac:dyDescent="0.3">
      <c r="A20" s="6"/>
      <c r="B20" s="249"/>
      <c r="C20" s="260"/>
      <c r="D20" s="78">
        <v>2016</v>
      </c>
      <c r="E20" s="78">
        <v>53</v>
      </c>
      <c r="F20" s="24">
        <v>802</v>
      </c>
      <c r="G20" s="24">
        <v>6622</v>
      </c>
      <c r="H20" s="24">
        <v>25050.62</v>
      </c>
      <c r="I20" s="113">
        <v>14960.085121238901</v>
      </c>
      <c r="J20" s="88">
        <v>15002.781098884199</v>
      </c>
      <c r="K20" s="89">
        <v>0.99715412913353296</v>
      </c>
      <c r="L20" s="78">
        <v>4</v>
      </c>
      <c r="M20" s="108">
        <v>6.0404711567502297E-4</v>
      </c>
      <c r="N20" s="134" t="s">
        <v>12</v>
      </c>
      <c r="O20" s="135" t="s">
        <v>12</v>
      </c>
      <c r="P20" s="24">
        <v>192</v>
      </c>
      <c r="Q20" s="90">
        <v>2.8994261552401101E-2</v>
      </c>
    </row>
    <row r="21" spans="1:20" x14ac:dyDescent="0.3">
      <c r="A21" s="6"/>
      <c r="B21" s="249"/>
      <c r="C21" s="260"/>
      <c r="D21" s="78">
        <v>2017</v>
      </c>
      <c r="E21" s="78">
        <v>54</v>
      </c>
      <c r="F21" s="24">
        <v>839</v>
      </c>
      <c r="G21" s="24">
        <v>6397</v>
      </c>
      <c r="H21" s="24">
        <v>25142.33</v>
      </c>
      <c r="I21" s="113">
        <v>16111.915235135901</v>
      </c>
      <c r="J21" s="88">
        <v>16125.3808664805</v>
      </c>
      <c r="K21" s="89">
        <v>0.99916494181092097</v>
      </c>
      <c r="L21" s="78">
        <v>4</v>
      </c>
      <c r="M21" s="108">
        <v>6.2529310614350497E-4</v>
      </c>
      <c r="N21" s="134" t="s">
        <v>12</v>
      </c>
      <c r="O21" s="135" t="s">
        <v>12</v>
      </c>
      <c r="P21" s="24">
        <v>195</v>
      </c>
      <c r="Q21" s="90">
        <v>3.04830389244959E-2</v>
      </c>
    </row>
    <row r="22" spans="1:20" x14ac:dyDescent="0.3">
      <c r="A22" s="6"/>
      <c r="B22" s="249"/>
      <c r="C22" s="260"/>
      <c r="D22" s="78">
        <v>2018</v>
      </c>
      <c r="E22" s="78">
        <v>48</v>
      </c>
      <c r="F22" s="24">
        <v>695</v>
      </c>
      <c r="G22" s="24">
        <v>5393</v>
      </c>
      <c r="H22" s="24">
        <v>19531.330000000002</v>
      </c>
      <c r="I22" s="113">
        <v>12742.645292855799</v>
      </c>
      <c r="J22" s="88">
        <v>12780.0178048854</v>
      </c>
      <c r="K22" s="89">
        <v>0.99707570735814399</v>
      </c>
      <c r="L22" s="78">
        <v>1</v>
      </c>
      <c r="M22" s="108">
        <v>1.8542555164101601E-4</v>
      </c>
      <c r="N22" s="134" t="s">
        <v>12</v>
      </c>
      <c r="O22" s="135" t="s">
        <v>12</v>
      </c>
      <c r="P22" s="24">
        <v>136</v>
      </c>
      <c r="Q22" s="90">
        <v>2.52178750231782E-2</v>
      </c>
    </row>
    <row r="23" spans="1:20" x14ac:dyDescent="0.3">
      <c r="A23" s="6"/>
      <c r="B23" s="265"/>
      <c r="C23" s="266"/>
      <c r="D23" s="79">
        <v>2019</v>
      </c>
      <c r="E23" s="79">
        <v>45</v>
      </c>
      <c r="F23" s="26">
        <v>646</v>
      </c>
      <c r="G23" s="26">
        <v>5018</v>
      </c>
      <c r="H23" s="26">
        <v>16822.79</v>
      </c>
      <c r="I23" s="114">
        <v>12679.0601275926</v>
      </c>
      <c r="J23" s="91">
        <v>12743.020929783201</v>
      </c>
      <c r="K23" s="92">
        <v>0.99498071905060304</v>
      </c>
      <c r="L23" s="79">
        <v>4</v>
      </c>
      <c r="M23" s="109">
        <v>7.97130330809087E-4</v>
      </c>
      <c r="N23" s="143" t="s">
        <v>12</v>
      </c>
      <c r="O23" s="144" t="s">
        <v>12</v>
      </c>
      <c r="P23" s="26">
        <v>177</v>
      </c>
      <c r="Q23" s="93">
        <v>3.5273017138302103E-2</v>
      </c>
    </row>
    <row r="24" spans="1:20" x14ac:dyDescent="0.3">
      <c r="A24" s="6"/>
      <c r="B24" s="262" t="s">
        <v>57</v>
      </c>
      <c r="C24" s="263" t="s">
        <v>56</v>
      </c>
      <c r="D24" s="78">
        <v>2016</v>
      </c>
      <c r="E24" s="78">
        <v>7</v>
      </c>
      <c r="F24" s="24">
        <v>29</v>
      </c>
      <c r="G24" s="24">
        <v>182</v>
      </c>
      <c r="H24" s="24">
        <v>918.62</v>
      </c>
      <c r="I24" s="113">
        <v>487.168942710696</v>
      </c>
      <c r="J24" s="88">
        <v>1755.88921400708</v>
      </c>
      <c r="K24" s="89">
        <v>0.277448564991716</v>
      </c>
      <c r="L24" s="78">
        <v>0</v>
      </c>
      <c r="M24" s="108">
        <v>0</v>
      </c>
      <c r="N24" s="134" t="s">
        <v>12</v>
      </c>
      <c r="O24" s="135" t="s">
        <v>12</v>
      </c>
      <c r="P24" s="24">
        <v>3</v>
      </c>
      <c r="Q24" s="90">
        <v>1.6483516483516501E-2</v>
      </c>
      <c r="S24" s="151"/>
    </row>
    <row r="25" spans="1:20" x14ac:dyDescent="0.3">
      <c r="A25" s="6"/>
      <c r="B25" s="249"/>
      <c r="C25" s="260"/>
      <c r="D25" s="78">
        <v>2017</v>
      </c>
      <c r="E25" s="78">
        <v>8</v>
      </c>
      <c r="F25" s="24">
        <v>25</v>
      </c>
      <c r="G25" s="24">
        <v>152</v>
      </c>
      <c r="H25" s="24">
        <v>679.21</v>
      </c>
      <c r="I25" s="113">
        <v>469.27628640116097</v>
      </c>
      <c r="J25" s="88">
        <v>2761.0506365780602</v>
      </c>
      <c r="K25" s="89">
        <v>0.16996294098494499</v>
      </c>
      <c r="L25" s="78">
        <v>1</v>
      </c>
      <c r="M25" s="108">
        <v>6.5789473684210497E-3</v>
      </c>
      <c r="N25" s="134" t="s">
        <v>12</v>
      </c>
      <c r="O25" s="135" t="s">
        <v>12</v>
      </c>
      <c r="P25" s="24">
        <v>5</v>
      </c>
      <c r="Q25" s="90">
        <v>3.2894736842105303E-2</v>
      </c>
      <c r="S25" s="151"/>
    </row>
    <row r="26" spans="1:20" x14ac:dyDescent="0.3">
      <c r="A26" s="6"/>
      <c r="B26" s="249"/>
      <c r="C26" s="260"/>
      <c r="D26" s="78">
        <v>2018</v>
      </c>
      <c r="E26" s="78">
        <v>9</v>
      </c>
      <c r="F26" s="24">
        <v>54</v>
      </c>
      <c r="G26" s="24">
        <v>309</v>
      </c>
      <c r="H26" s="24">
        <v>1162.3699999999999</v>
      </c>
      <c r="I26" s="113">
        <v>690.702610450875</v>
      </c>
      <c r="J26" s="88">
        <v>2285.3390875895898</v>
      </c>
      <c r="K26" s="89">
        <v>0.30223200320762</v>
      </c>
      <c r="L26" s="78">
        <v>1</v>
      </c>
      <c r="M26" s="108">
        <v>3.2362459546925598E-3</v>
      </c>
      <c r="N26" s="134" t="s">
        <v>12</v>
      </c>
      <c r="O26" s="135" t="s">
        <v>12</v>
      </c>
      <c r="P26" s="24">
        <v>10</v>
      </c>
      <c r="Q26" s="90">
        <v>3.2362459546925598E-2</v>
      </c>
      <c r="S26" s="151"/>
    </row>
    <row r="27" spans="1:20" x14ac:dyDescent="0.3">
      <c r="A27" s="6"/>
      <c r="B27" s="265"/>
      <c r="C27" s="266"/>
      <c r="D27" s="78">
        <v>2019</v>
      </c>
      <c r="E27" s="78">
        <v>8</v>
      </c>
      <c r="F27" s="24">
        <v>50</v>
      </c>
      <c r="G27" s="24">
        <v>272</v>
      </c>
      <c r="H27" s="24">
        <v>981.71</v>
      </c>
      <c r="I27" s="113">
        <v>575.56587630409103</v>
      </c>
      <c r="J27" s="88">
        <v>2345.6532175904899</v>
      </c>
      <c r="K27" s="89">
        <v>0.24537551927446699</v>
      </c>
      <c r="L27" s="78">
        <v>2</v>
      </c>
      <c r="M27" s="108">
        <v>7.3529411764705899E-3</v>
      </c>
      <c r="N27" s="134" t="s">
        <v>12</v>
      </c>
      <c r="O27" s="144" t="s">
        <v>12</v>
      </c>
      <c r="P27" s="24">
        <v>7</v>
      </c>
      <c r="Q27" s="90">
        <v>2.5735294117647099E-2</v>
      </c>
      <c r="S27" s="151"/>
    </row>
    <row r="28" spans="1:20" x14ac:dyDescent="0.3">
      <c r="A28" s="6"/>
      <c r="B28" s="262" t="s">
        <v>3</v>
      </c>
      <c r="C28" s="263" t="s">
        <v>23</v>
      </c>
      <c r="D28" s="77">
        <v>2014</v>
      </c>
      <c r="E28" s="77">
        <v>9</v>
      </c>
      <c r="F28" s="44">
        <v>34</v>
      </c>
      <c r="G28" s="44">
        <v>133</v>
      </c>
      <c r="H28" s="44">
        <v>268.45999999999998</v>
      </c>
      <c r="I28" s="115">
        <v>873.68184718316297</v>
      </c>
      <c r="J28" s="94">
        <v>873.68184718316297</v>
      </c>
      <c r="K28" s="95">
        <v>1</v>
      </c>
      <c r="L28" s="77">
        <v>0</v>
      </c>
      <c r="M28" s="110">
        <v>0</v>
      </c>
      <c r="N28" s="132" t="s">
        <v>12</v>
      </c>
      <c r="O28" s="133" t="s">
        <v>12</v>
      </c>
      <c r="P28" s="44">
        <v>1</v>
      </c>
      <c r="Q28" s="96">
        <v>7.5187969924812E-3</v>
      </c>
      <c r="S28" s="151"/>
      <c r="T28" s="196"/>
    </row>
    <row r="29" spans="1:20" x14ac:dyDescent="0.3">
      <c r="A29" s="6"/>
      <c r="B29" s="249"/>
      <c r="C29" s="260"/>
      <c r="D29" s="78">
        <v>2015</v>
      </c>
      <c r="E29" s="78">
        <v>7</v>
      </c>
      <c r="F29" s="24">
        <v>43</v>
      </c>
      <c r="G29" s="24">
        <v>147</v>
      </c>
      <c r="H29" s="24">
        <v>246.47</v>
      </c>
      <c r="I29" s="113">
        <v>968.49563136169797</v>
      </c>
      <c r="J29" s="88">
        <v>968.49563136169797</v>
      </c>
      <c r="K29" s="89">
        <v>1</v>
      </c>
      <c r="L29" s="78">
        <v>0</v>
      </c>
      <c r="M29" s="108">
        <v>0</v>
      </c>
      <c r="N29" s="134" t="s">
        <v>12</v>
      </c>
      <c r="O29" s="135" t="s">
        <v>12</v>
      </c>
      <c r="P29" s="24">
        <v>1</v>
      </c>
      <c r="Q29" s="90">
        <v>6.8027210884353704E-3</v>
      </c>
      <c r="S29" s="151"/>
    </row>
    <row r="30" spans="1:20" x14ac:dyDescent="0.3">
      <c r="A30" s="6"/>
      <c r="B30" s="249"/>
      <c r="C30" s="260"/>
      <c r="D30" s="78">
        <v>2018</v>
      </c>
      <c r="E30" s="78">
        <v>13</v>
      </c>
      <c r="F30" s="24">
        <v>200</v>
      </c>
      <c r="G30" s="24">
        <v>383</v>
      </c>
      <c r="H30" s="24">
        <v>836.41</v>
      </c>
      <c r="I30" s="113">
        <v>6448.6425024719501</v>
      </c>
      <c r="J30" s="88">
        <v>6448.6425024719501</v>
      </c>
      <c r="K30" s="89">
        <v>1</v>
      </c>
      <c r="L30" s="78">
        <v>0</v>
      </c>
      <c r="M30" s="108">
        <v>0</v>
      </c>
      <c r="N30" s="134" t="s">
        <v>12</v>
      </c>
      <c r="O30" s="135" t="s">
        <v>12</v>
      </c>
      <c r="P30" s="24">
        <v>1</v>
      </c>
      <c r="Q30" s="90">
        <v>2.6109660574412498E-3</v>
      </c>
      <c r="S30" s="151"/>
    </row>
    <row r="31" spans="1:20" ht="15.75" customHeight="1" x14ac:dyDescent="0.3">
      <c r="A31" s="6"/>
      <c r="B31" s="265"/>
      <c r="C31" s="266"/>
      <c r="D31" s="79">
        <v>2019</v>
      </c>
      <c r="E31" s="79">
        <v>13</v>
      </c>
      <c r="F31" s="26">
        <v>181</v>
      </c>
      <c r="G31" s="26">
        <v>362</v>
      </c>
      <c r="H31" s="26">
        <v>776.44</v>
      </c>
      <c r="I31" s="114">
        <v>5311.3640583985198</v>
      </c>
      <c r="J31" s="91">
        <v>5320.0416248298998</v>
      </c>
      <c r="K31" s="92">
        <v>0.99836889125248895</v>
      </c>
      <c r="L31" s="79">
        <v>0</v>
      </c>
      <c r="M31" s="109">
        <v>0</v>
      </c>
      <c r="N31" s="143" t="s">
        <v>12</v>
      </c>
      <c r="O31" s="144" t="s">
        <v>12</v>
      </c>
      <c r="P31" s="26">
        <v>1</v>
      </c>
      <c r="Q31" s="93">
        <v>2.7624309392265201E-3</v>
      </c>
      <c r="S31" s="151"/>
    </row>
    <row r="32" spans="1:20" x14ac:dyDescent="0.3">
      <c r="A32" s="6"/>
      <c r="B32" s="249" t="s">
        <v>3</v>
      </c>
      <c r="C32" s="247" t="s">
        <v>127</v>
      </c>
      <c r="D32" s="78">
        <v>2011</v>
      </c>
      <c r="E32" s="78">
        <v>27</v>
      </c>
      <c r="F32" s="24">
        <v>929</v>
      </c>
      <c r="G32" s="24">
        <v>1717</v>
      </c>
      <c r="H32" s="24">
        <v>3974.59</v>
      </c>
      <c r="I32" s="113">
        <v>90248.811588587501</v>
      </c>
      <c r="J32" s="88">
        <v>90248.811588587501</v>
      </c>
      <c r="K32" s="89">
        <v>1</v>
      </c>
      <c r="L32" s="78">
        <v>0</v>
      </c>
      <c r="M32" s="108">
        <v>0</v>
      </c>
      <c r="N32" s="134" t="s">
        <v>12</v>
      </c>
      <c r="O32" s="135" t="s">
        <v>12</v>
      </c>
      <c r="P32" s="24">
        <v>17</v>
      </c>
      <c r="Q32" s="90">
        <v>9.9009900990098994E-3</v>
      </c>
      <c r="S32" s="151"/>
    </row>
    <row r="33" spans="1:24" x14ac:dyDescent="0.3">
      <c r="A33" s="6"/>
      <c r="B33" s="249"/>
      <c r="C33" s="247"/>
      <c r="D33" s="78">
        <v>2012</v>
      </c>
      <c r="E33" s="78">
        <v>24</v>
      </c>
      <c r="F33" s="24">
        <v>744</v>
      </c>
      <c r="G33" s="24">
        <v>1601</v>
      </c>
      <c r="H33" s="24">
        <v>5960.79</v>
      </c>
      <c r="I33" s="113">
        <v>65287.995085185503</v>
      </c>
      <c r="J33" s="88">
        <v>65287.995085185503</v>
      </c>
      <c r="K33" s="89">
        <v>1</v>
      </c>
      <c r="L33" s="78">
        <v>0</v>
      </c>
      <c r="M33" s="108">
        <v>0</v>
      </c>
      <c r="N33" s="134" t="s">
        <v>12</v>
      </c>
      <c r="O33" s="135" t="s">
        <v>12</v>
      </c>
      <c r="P33" s="24">
        <v>1</v>
      </c>
      <c r="Q33" s="90">
        <v>6.2460961898813195E-4</v>
      </c>
      <c r="S33" s="151"/>
    </row>
    <row r="34" spans="1:24" x14ac:dyDescent="0.3">
      <c r="A34" s="6"/>
      <c r="B34" s="249"/>
      <c r="C34" s="247"/>
      <c r="D34" s="78">
        <v>2013</v>
      </c>
      <c r="E34" s="78">
        <v>24</v>
      </c>
      <c r="F34" s="24">
        <v>960</v>
      </c>
      <c r="G34" s="24">
        <v>1734</v>
      </c>
      <c r="H34" s="24">
        <v>4628.08</v>
      </c>
      <c r="I34" s="113">
        <v>96867.795546402995</v>
      </c>
      <c r="J34" s="88">
        <v>96867.795546402995</v>
      </c>
      <c r="K34" s="89">
        <v>1</v>
      </c>
      <c r="L34" s="78">
        <v>0</v>
      </c>
      <c r="M34" s="108">
        <v>0</v>
      </c>
      <c r="N34" s="134" t="s">
        <v>12</v>
      </c>
      <c r="O34" s="135" t="s">
        <v>12</v>
      </c>
      <c r="P34" s="24">
        <v>8</v>
      </c>
      <c r="Q34" s="90">
        <v>4.61361014994233E-3</v>
      </c>
      <c r="S34" s="151"/>
    </row>
    <row r="35" spans="1:24" x14ac:dyDescent="0.3">
      <c r="A35" s="6"/>
      <c r="B35" s="249"/>
      <c r="C35" s="247"/>
      <c r="D35" s="78">
        <v>2014</v>
      </c>
      <c r="E35" s="78">
        <v>25</v>
      </c>
      <c r="F35" s="24">
        <v>996</v>
      </c>
      <c r="G35" s="24">
        <v>1725</v>
      </c>
      <c r="H35" s="24">
        <v>4732.66</v>
      </c>
      <c r="I35" s="113">
        <v>97925.220946248795</v>
      </c>
      <c r="J35" s="88">
        <v>97982.697642701605</v>
      </c>
      <c r="K35" s="89">
        <v>0.99941339953037001</v>
      </c>
      <c r="L35" s="78">
        <v>0</v>
      </c>
      <c r="M35" s="108">
        <v>0</v>
      </c>
      <c r="N35" s="134" t="s">
        <v>12</v>
      </c>
      <c r="O35" s="135" t="s">
        <v>12</v>
      </c>
      <c r="P35" s="24">
        <v>9</v>
      </c>
      <c r="Q35" s="90">
        <v>5.21739130434783E-3</v>
      </c>
      <c r="S35" s="151"/>
    </row>
    <row r="36" spans="1:24" x14ac:dyDescent="0.3">
      <c r="A36" s="6"/>
      <c r="B36" s="265"/>
      <c r="C36" s="273"/>
      <c r="D36" s="124">
        <v>2018</v>
      </c>
      <c r="E36" s="79">
        <v>5</v>
      </c>
      <c r="F36" s="26">
        <v>107</v>
      </c>
      <c r="G36" s="26">
        <v>180</v>
      </c>
      <c r="H36" s="26">
        <v>608.84</v>
      </c>
      <c r="I36" s="114">
        <v>9745.9602649006592</v>
      </c>
      <c r="J36" s="91">
        <v>9745.9602649006592</v>
      </c>
      <c r="K36" s="92">
        <v>1</v>
      </c>
      <c r="L36" s="79">
        <v>0</v>
      </c>
      <c r="M36" s="109">
        <v>0</v>
      </c>
      <c r="N36" s="143" t="s">
        <v>12</v>
      </c>
      <c r="O36" s="144" t="s">
        <v>12</v>
      </c>
      <c r="P36" s="26">
        <v>4</v>
      </c>
      <c r="Q36" s="93">
        <v>2.2222222222222199E-2</v>
      </c>
    </row>
    <row r="37" spans="1:24" x14ac:dyDescent="0.3">
      <c r="A37" s="6"/>
      <c r="B37" s="249" t="s">
        <v>3</v>
      </c>
      <c r="C37" s="246" t="s">
        <v>10</v>
      </c>
      <c r="D37" s="77">
        <v>2011</v>
      </c>
      <c r="E37" s="77">
        <v>11</v>
      </c>
      <c r="F37" s="44">
        <v>94</v>
      </c>
      <c r="G37" s="44">
        <v>629</v>
      </c>
      <c r="H37" s="44">
        <v>2265264</v>
      </c>
      <c r="I37" s="115">
        <v>335.92412987480901</v>
      </c>
      <c r="J37" s="94">
        <v>335.92422711603001</v>
      </c>
      <c r="K37" s="95">
        <v>0.99999971052632197</v>
      </c>
      <c r="L37" s="132">
        <v>6</v>
      </c>
      <c r="M37" s="133">
        <v>9.5389507154212995E-3</v>
      </c>
      <c r="N37" s="132">
        <v>4286</v>
      </c>
      <c r="O37" s="133">
        <v>1.89205319998022E-3</v>
      </c>
      <c r="P37" s="48">
        <v>2</v>
      </c>
      <c r="Q37" s="136">
        <v>3.1796502384737698E-3</v>
      </c>
    </row>
    <row r="38" spans="1:24" x14ac:dyDescent="0.3">
      <c r="A38" s="6"/>
      <c r="B38" s="249"/>
      <c r="C38" s="247"/>
      <c r="D38" s="78">
        <v>2012</v>
      </c>
      <c r="E38" s="78">
        <v>8</v>
      </c>
      <c r="F38" s="24">
        <v>32</v>
      </c>
      <c r="G38" s="24">
        <v>506</v>
      </c>
      <c r="H38" s="24">
        <v>1472865</v>
      </c>
      <c r="I38" s="113">
        <v>241.26688493536199</v>
      </c>
      <c r="J38" s="88">
        <v>241.26688493536199</v>
      </c>
      <c r="K38" s="89">
        <v>1</v>
      </c>
      <c r="L38" s="134">
        <v>7</v>
      </c>
      <c r="M38" s="135">
        <v>1.38339920948617E-2</v>
      </c>
      <c r="N38" s="134">
        <v>12057</v>
      </c>
      <c r="O38" s="135">
        <v>8.1860863011884999E-3</v>
      </c>
      <c r="P38" s="47">
        <v>0</v>
      </c>
      <c r="Q38" s="137">
        <v>0</v>
      </c>
      <c r="T38" s="193"/>
      <c r="U38" s="193"/>
      <c r="X38" s="196"/>
    </row>
    <row r="39" spans="1:24" x14ac:dyDescent="0.3">
      <c r="A39" s="6"/>
      <c r="B39" s="249"/>
      <c r="C39" s="247"/>
      <c r="D39" s="78">
        <v>2013</v>
      </c>
      <c r="E39" s="78">
        <v>8</v>
      </c>
      <c r="F39" s="24">
        <v>29</v>
      </c>
      <c r="G39" s="24">
        <v>215</v>
      </c>
      <c r="H39" s="24">
        <v>587238</v>
      </c>
      <c r="I39" s="113">
        <v>79.447564183978898</v>
      </c>
      <c r="J39" s="88">
        <v>79.447564183978898</v>
      </c>
      <c r="K39" s="89">
        <v>1</v>
      </c>
      <c r="L39" s="134">
        <v>4</v>
      </c>
      <c r="M39" s="135">
        <v>1.8604651162790701E-2</v>
      </c>
      <c r="N39" s="134">
        <v>4810</v>
      </c>
      <c r="O39" s="135">
        <v>8.1908868295307892E-3</v>
      </c>
      <c r="P39" s="47">
        <v>0</v>
      </c>
      <c r="Q39" s="137">
        <v>0</v>
      </c>
    </row>
    <row r="40" spans="1:24" x14ac:dyDescent="0.3">
      <c r="A40" s="6"/>
      <c r="B40" s="249"/>
      <c r="C40" s="247"/>
      <c r="D40" s="78">
        <v>2014</v>
      </c>
      <c r="E40" s="78">
        <v>8</v>
      </c>
      <c r="F40" s="24">
        <v>31</v>
      </c>
      <c r="G40" s="24">
        <v>227</v>
      </c>
      <c r="H40" s="24">
        <v>601654</v>
      </c>
      <c r="I40" s="113">
        <v>88.549351356255102</v>
      </c>
      <c r="J40" s="88">
        <v>98.379433910913505</v>
      </c>
      <c r="K40" s="89">
        <v>0.90007990324929099</v>
      </c>
      <c r="L40" s="134">
        <v>5</v>
      </c>
      <c r="M40" s="135">
        <v>2.2026431718061699E-2</v>
      </c>
      <c r="N40" s="134">
        <v>79</v>
      </c>
      <c r="O40" s="135">
        <v>1.3130470336771599E-4</v>
      </c>
      <c r="P40" s="47">
        <v>0</v>
      </c>
      <c r="Q40" s="137">
        <v>0</v>
      </c>
    </row>
    <row r="41" spans="1:24" x14ac:dyDescent="0.3">
      <c r="A41" s="6"/>
      <c r="B41" s="249"/>
      <c r="C41" s="247"/>
      <c r="D41" s="78">
        <v>2015</v>
      </c>
      <c r="E41" s="78">
        <v>5</v>
      </c>
      <c r="F41" s="24">
        <v>16</v>
      </c>
      <c r="G41" s="24">
        <v>185</v>
      </c>
      <c r="H41" s="24">
        <v>592919</v>
      </c>
      <c r="I41" s="113">
        <v>137.82407838156601</v>
      </c>
      <c r="J41" s="88">
        <v>137.82407838156601</v>
      </c>
      <c r="K41" s="89">
        <v>1</v>
      </c>
      <c r="L41" s="78">
        <v>1</v>
      </c>
      <c r="M41" s="108">
        <v>5.40540540540541E-3</v>
      </c>
      <c r="N41" s="78">
        <v>382</v>
      </c>
      <c r="O41" s="108">
        <v>6.4427012796014298E-4</v>
      </c>
      <c r="P41" s="47">
        <v>0</v>
      </c>
      <c r="Q41" s="137">
        <v>0</v>
      </c>
    </row>
    <row r="42" spans="1:24" x14ac:dyDescent="0.3">
      <c r="A42" s="6"/>
      <c r="B42" s="249"/>
      <c r="C42" s="247"/>
      <c r="D42" s="78">
        <v>2016</v>
      </c>
      <c r="E42" s="78">
        <v>5</v>
      </c>
      <c r="F42" s="24">
        <v>30</v>
      </c>
      <c r="G42" s="24">
        <v>351</v>
      </c>
      <c r="H42" s="24">
        <v>1110926</v>
      </c>
      <c r="I42" s="113">
        <v>192.733665744353</v>
      </c>
      <c r="J42" s="88">
        <v>192.733665744353</v>
      </c>
      <c r="K42" s="89">
        <v>1</v>
      </c>
      <c r="L42" s="78">
        <v>3</v>
      </c>
      <c r="M42" s="108">
        <v>8.5470085470085496E-3</v>
      </c>
      <c r="N42" s="78">
        <v>6172</v>
      </c>
      <c r="O42" s="108">
        <v>5.5557255838822803E-3</v>
      </c>
      <c r="P42" s="47">
        <v>1</v>
      </c>
      <c r="Q42" s="137">
        <v>2.84900284900285E-3</v>
      </c>
    </row>
    <row r="43" spans="1:24" x14ac:dyDescent="0.3">
      <c r="A43" s="6"/>
      <c r="B43" s="249"/>
      <c r="C43" s="247"/>
      <c r="D43" s="78">
        <v>2017</v>
      </c>
      <c r="E43" s="78">
        <v>4</v>
      </c>
      <c r="F43" s="24">
        <v>13</v>
      </c>
      <c r="G43" s="24">
        <v>148</v>
      </c>
      <c r="H43" s="24">
        <v>476944</v>
      </c>
      <c r="I43" s="113">
        <v>115.94224862704699</v>
      </c>
      <c r="J43" s="88">
        <v>116.371411231062</v>
      </c>
      <c r="K43" s="89">
        <v>0.99631213027774002</v>
      </c>
      <c r="L43" s="78">
        <v>0</v>
      </c>
      <c r="M43" s="108">
        <v>0</v>
      </c>
      <c r="N43" s="78">
        <v>0</v>
      </c>
      <c r="O43" s="108">
        <v>0</v>
      </c>
      <c r="P43" s="47">
        <v>1</v>
      </c>
      <c r="Q43" s="137">
        <v>6.7567567567567597E-3</v>
      </c>
    </row>
    <row r="44" spans="1:24" ht="15" thickBot="1" x14ac:dyDescent="0.35">
      <c r="A44" s="6"/>
      <c r="B44" s="250"/>
      <c r="C44" s="248"/>
      <c r="D44" s="80">
        <v>2018</v>
      </c>
      <c r="E44" s="80">
        <v>4</v>
      </c>
      <c r="F44" s="25">
        <v>10</v>
      </c>
      <c r="G44" s="25">
        <v>145</v>
      </c>
      <c r="H44" s="25">
        <v>514093</v>
      </c>
      <c r="I44" s="117">
        <v>154.599392134628</v>
      </c>
      <c r="J44" s="97">
        <v>157.33911816202499</v>
      </c>
      <c r="K44" s="98">
        <v>0.98258712735013598</v>
      </c>
      <c r="L44" s="80">
        <v>1</v>
      </c>
      <c r="M44" s="112">
        <v>6.8965517241379301E-3</v>
      </c>
      <c r="N44" s="80">
        <v>513</v>
      </c>
      <c r="O44" s="112">
        <v>9.9787392553487403E-4</v>
      </c>
      <c r="P44" s="25">
        <v>0</v>
      </c>
      <c r="Q44" s="99">
        <v>0</v>
      </c>
    </row>
    <row r="45" spans="1:24" x14ac:dyDescent="0.3">
      <c r="A45" s="6"/>
      <c r="B45" s="192"/>
      <c r="C45" s="192"/>
      <c r="D45" s="24"/>
      <c r="E45" s="24"/>
      <c r="F45" s="24"/>
      <c r="G45" s="24"/>
      <c r="H45" s="24"/>
      <c r="I45" s="88"/>
      <c r="J45" s="88"/>
      <c r="K45" s="89"/>
      <c r="L45" s="24"/>
      <c r="M45" s="145"/>
      <c r="N45" s="47"/>
      <c r="O45" s="146"/>
      <c r="P45" s="24"/>
      <c r="Q45" s="145"/>
      <c r="R45" s="17"/>
    </row>
    <row r="46" spans="1:24" ht="15" thickBot="1" x14ac:dyDescent="0.35">
      <c r="A46" s="6"/>
      <c r="B46" s="189"/>
      <c r="C46" s="175"/>
      <c r="D46" s="25"/>
      <c r="E46" s="25"/>
      <c r="F46" s="24"/>
      <c r="G46" s="24"/>
      <c r="H46" s="24"/>
      <c r="I46" s="88"/>
      <c r="J46" s="97"/>
      <c r="K46" s="89"/>
      <c r="L46" s="25"/>
      <c r="M46" s="145"/>
      <c r="N46" s="49"/>
      <c r="O46" s="190"/>
      <c r="P46" s="24"/>
      <c r="Q46" s="191"/>
    </row>
    <row r="47" spans="1:24" x14ac:dyDescent="0.3">
      <c r="A47" s="6"/>
      <c r="B47" s="15"/>
      <c r="C47" s="16"/>
      <c r="D47" s="81"/>
      <c r="E47" s="232" t="s">
        <v>20</v>
      </c>
      <c r="F47" s="215"/>
      <c r="G47" s="215"/>
      <c r="H47" s="215"/>
      <c r="I47" s="216"/>
      <c r="J47" s="251" t="s">
        <v>49</v>
      </c>
      <c r="K47" s="251" t="s">
        <v>50</v>
      </c>
      <c r="L47" s="253" t="s">
        <v>66</v>
      </c>
      <c r="M47" s="255" t="s">
        <v>52</v>
      </c>
      <c r="N47" s="253" t="s">
        <v>154</v>
      </c>
      <c r="O47" s="255" t="s">
        <v>155</v>
      </c>
      <c r="P47" s="253" t="s">
        <v>68</v>
      </c>
      <c r="Q47" s="258" t="s">
        <v>67</v>
      </c>
    </row>
    <row r="48" spans="1:24" ht="45" customHeight="1" x14ac:dyDescent="0.3">
      <c r="A48" s="6"/>
      <c r="B48" s="119" t="s">
        <v>54</v>
      </c>
      <c r="C48" s="102" t="s">
        <v>11</v>
      </c>
      <c r="D48" s="201" t="s">
        <v>0</v>
      </c>
      <c r="E48" s="201" t="s">
        <v>65</v>
      </c>
      <c r="F48" s="202" t="s">
        <v>18</v>
      </c>
      <c r="G48" s="202" t="s">
        <v>19</v>
      </c>
      <c r="H48" s="203" t="s">
        <v>156</v>
      </c>
      <c r="I48" s="204" t="s">
        <v>55</v>
      </c>
      <c r="J48" s="269"/>
      <c r="K48" s="269"/>
      <c r="L48" s="257"/>
      <c r="M48" s="267"/>
      <c r="N48" s="257"/>
      <c r="O48" s="267"/>
      <c r="P48" s="257"/>
      <c r="Q48" s="268"/>
    </row>
    <row r="49" spans="1:24" x14ac:dyDescent="0.3">
      <c r="A49" s="6"/>
      <c r="B49" s="249" t="s">
        <v>3</v>
      </c>
      <c r="C49" s="247" t="s">
        <v>1</v>
      </c>
      <c r="D49" s="78">
        <v>2011</v>
      </c>
      <c r="E49" s="78">
        <v>17</v>
      </c>
      <c r="F49" s="24">
        <v>233</v>
      </c>
      <c r="G49" s="24">
        <v>1535</v>
      </c>
      <c r="H49" s="24">
        <v>41310</v>
      </c>
      <c r="I49" s="113">
        <v>813.80644123205605</v>
      </c>
      <c r="J49" s="88">
        <v>817.21680667694795</v>
      </c>
      <c r="K49" s="89">
        <v>0.99582685351423395</v>
      </c>
      <c r="L49" s="134">
        <v>51</v>
      </c>
      <c r="M49" s="135">
        <v>3.3224755700325702E-2</v>
      </c>
      <c r="N49" s="134">
        <v>93</v>
      </c>
      <c r="O49" s="135">
        <v>2.2512708787218601E-3</v>
      </c>
      <c r="P49" s="47">
        <v>0</v>
      </c>
      <c r="Q49" s="137">
        <v>0</v>
      </c>
      <c r="U49" s="193"/>
    </row>
    <row r="50" spans="1:24" x14ac:dyDescent="0.3">
      <c r="A50" s="6"/>
      <c r="B50" s="249"/>
      <c r="C50" s="247"/>
      <c r="D50" s="78">
        <v>2012</v>
      </c>
      <c r="E50" s="78">
        <v>19</v>
      </c>
      <c r="F50" s="24">
        <v>278</v>
      </c>
      <c r="G50" s="24">
        <v>1708</v>
      </c>
      <c r="H50" s="24">
        <v>52248</v>
      </c>
      <c r="I50" s="113">
        <v>740.69210984827203</v>
      </c>
      <c r="J50" s="88">
        <v>740.69210984827203</v>
      </c>
      <c r="K50" s="89">
        <v>1</v>
      </c>
      <c r="L50" s="134">
        <v>89</v>
      </c>
      <c r="M50" s="135">
        <v>5.2107728337236502E-2</v>
      </c>
      <c r="N50" s="134">
        <v>322</v>
      </c>
      <c r="O50" s="135">
        <v>6.1629153269024597E-3</v>
      </c>
      <c r="P50" s="47">
        <v>1</v>
      </c>
      <c r="Q50" s="137">
        <v>5.8548009367681499E-4</v>
      </c>
      <c r="S50" s="193"/>
    </row>
    <row r="51" spans="1:24" x14ac:dyDescent="0.3">
      <c r="A51" s="6"/>
      <c r="B51" s="249"/>
      <c r="C51" s="247"/>
      <c r="D51" s="78">
        <v>2013</v>
      </c>
      <c r="E51" s="78">
        <v>10</v>
      </c>
      <c r="F51" s="24">
        <v>100</v>
      </c>
      <c r="G51" s="24">
        <v>1085</v>
      </c>
      <c r="H51" s="24">
        <v>30097</v>
      </c>
      <c r="I51" s="113">
        <v>470.844869817654</v>
      </c>
      <c r="J51" s="88">
        <v>470.844869817654</v>
      </c>
      <c r="K51" s="89">
        <v>1</v>
      </c>
      <c r="L51" s="78">
        <v>36</v>
      </c>
      <c r="M51" s="108">
        <v>3.3179723502304199E-2</v>
      </c>
      <c r="N51" s="78">
        <v>101</v>
      </c>
      <c r="O51" s="108">
        <v>3.35581619430508E-3</v>
      </c>
      <c r="P51" s="47">
        <v>0</v>
      </c>
      <c r="Q51" s="137">
        <v>0</v>
      </c>
    </row>
    <row r="52" spans="1:24" x14ac:dyDescent="0.3">
      <c r="A52" s="6"/>
      <c r="B52" s="249"/>
      <c r="C52" s="247"/>
      <c r="D52" s="78">
        <v>2014</v>
      </c>
      <c r="E52" s="78">
        <v>14</v>
      </c>
      <c r="F52" s="24">
        <v>118</v>
      </c>
      <c r="G52" s="24">
        <v>1287</v>
      </c>
      <c r="H52" s="24">
        <v>31876</v>
      </c>
      <c r="I52" s="113">
        <v>681.14583144334597</v>
      </c>
      <c r="J52" s="88">
        <v>681.14583144334597</v>
      </c>
      <c r="K52" s="89">
        <v>1</v>
      </c>
      <c r="L52" s="78">
        <v>56</v>
      </c>
      <c r="M52" s="108">
        <v>4.3512043512043498E-2</v>
      </c>
      <c r="N52" s="78">
        <v>203</v>
      </c>
      <c r="O52" s="108">
        <v>6.3684276571715397E-3</v>
      </c>
      <c r="P52" s="47">
        <v>0</v>
      </c>
      <c r="Q52" s="137">
        <v>0</v>
      </c>
    </row>
    <row r="53" spans="1:24" x14ac:dyDescent="0.3">
      <c r="A53" s="6"/>
      <c r="B53" s="249"/>
      <c r="C53" s="247"/>
      <c r="D53" s="78">
        <v>2015</v>
      </c>
      <c r="E53" s="78">
        <v>8</v>
      </c>
      <c r="F53" s="24">
        <v>62</v>
      </c>
      <c r="G53" s="24">
        <v>583</v>
      </c>
      <c r="H53" s="24">
        <v>18808</v>
      </c>
      <c r="I53" s="113">
        <v>405.289825818743</v>
      </c>
      <c r="J53" s="88">
        <v>405.289825818743</v>
      </c>
      <c r="K53" s="89">
        <v>1</v>
      </c>
      <c r="L53" s="78">
        <v>33</v>
      </c>
      <c r="M53" s="108">
        <v>5.6603773584905703E-2</v>
      </c>
      <c r="N53" s="78">
        <v>126</v>
      </c>
      <c r="O53" s="108">
        <v>6.6992769034453399E-3</v>
      </c>
      <c r="P53" s="47">
        <v>4</v>
      </c>
      <c r="Q53" s="137">
        <v>6.8610634648370496E-3</v>
      </c>
    </row>
    <row r="54" spans="1:24" x14ac:dyDescent="0.3">
      <c r="A54" s="6"/>
      <c r="B54" s="249"/>
      <c r="C54" s="247"/>
      <c r="D54" s="78">
        <v>2016</v>
      </c>
      <c r="E54" s="78">
        <v>8</v>
      </c>
      <c r="F54" s="24">
        <v>61</v>
      </c>
      <c r="G54" s="24">
        <v>584</v>
      </c>
      <c r="H54" s="24">
        <v>15785</v>
      </c>
      <c r="I54" s="113">
        <v>387.05172820466299</v>
      </c>
      <c r="J54" s="88">
        <v>387.05172820466299</v>
      </c>
      <c r="K54" s="89">
        <v>1</v>
      </c>
      <c r="L54" s="78">
        <v>34</v>
      </c>
      <c r="M54" s="108">
        <v>5.8219178082191798E-2</v>
      </c>
      <c r="N54" s="78">
        <v>90</v>
      </c>
      <c r="O54" s="108">
        <v>5.7016154577130204E-3</v>
      </c>
      <c r="P54" s="47">
        <v>2</v>
      </c>
      <c r="Q54" s="137">
        <v>3.4246575342465799E-3</v>
      </c>
    </row>
    <row r="55" spans="1:24" x14ac:dyDescent="0.3">
      <c r="A55" s="6"/>
      <c r="B55" s="249"/>
      <c r="C55" s="247"/>
      <c r="D55" s="78">
        <v>2017</v>
      </c>
      <c r="E55" s="78">
        <v>6</v>
      </c>
      <c r="F55" s="24">
        <v>44</v>
      </c>
      <c r="G55" s="24">
        <v>573</v>
      </c>
      <c r="H55" s="24">
        <v>16288</v>
      </c>
      <c r="I55" s="113">
        <v>366.00698539417601</v>
      </c>
      <c r="J55" s="88">
        <v>366.00698539417601</v>
      </c>
      <c r="K55" s="89">
        <v>1</v>
      </c>
      <c r="L55" s="78">
        <v>12</v>
      </c>
      <c r="M55" s="108">
        <v>2.0942408376963401E-2</v>
      </c>
      <c r="N55" s="78">
        <v>16</v>
      </c>
      <c r="O55" s="108">
        <v>9.8231827111984298E-4</v>
      </c>
      <c r="P55" s="47">
        <v>0</v>
      </c>
      <c r="Q55" s="137">
        <v>0</v>
      </c>
    </row>
    <row r="56" spans="1:24" x14ac:dyDescent="0.3">
      <c r="A56" s="6"/>
      <c r="B56" s="249"/>
      <c r="C56" s="247"/>
      <c r="D56" s="78">
        <v>2018</v>
      </c>
      <c r="E56" s="78">
        <v>6</v>
      </c>
      <c r="F56" s="24">
        <v>24</v>
      </c>
      <c r="G56" s="24">
        <v>309</v>
      </c>
      <c r="H56" s="24">
        <v>11510</v>
      </c>
      <c r="I56" s="113">
        <v>292.60292116483703</v>
      </c>
      <c r="J56" s="88">
        <v>292.60292116483703</v>
      </c>
      <c r="K56" s="89">
        <v>1</v>
      </c>
      <c r="L56" s="78">
        <v>7</v>
      </c>
      <c r="M56" s="108">
        <v>2.2653721682847901E-2</v>
      </c>
      <c r="N56" s="78">
        <v>8</v>
      </c>
      <c r="O56" s="108">
        <v>6.9504778453518699E-4</v>
      </c>
      <c r="P56" s="47">
        <v>0</v>
      </c>
      <c r="Q56" s="137">
        <v>0</v>
      </c>
    </row>
    <row r="57" spans="1:24" x14ac:dyDescent="0.3">
      <c r="A57" s="6"/>
      <c r="B57" s="265"/>
      <c r="C57" s="273"/>
      <c r="D57" s="79">
        <v>2019</v>
      </c>
      <c r="E57" s="79">
        <v>6</v>
      </c>
      <c r="F57" s="26">
        <v>35</v>
      </c>
      <c r="G57" s="26">
        <v>490</v>
      </c>
      <c r="H57" s="26">
        <v>16733</v>
      </c>
      <c r="I57" s="114">
        <v>369.22924793613402</v>
      </c>
      <c r="J57" s="91">
        <v>375.95110224076899</v>
      </c>
      <c r="K57" s="92">
        <v>0.98212040272106704</v>
      </c>
      <c r="L57" s="79">
        <v>18</v>
      </c>
      <c r="M57" s="109">
        <v>3.6734693877551003E-2</v>
      </c>
      <c r="N57" s="79">
        <v>78</v>
      </c>
      <c r="O57" s="109">
        <v>4.6614474391920204E-3</v>
      </c>
      <c r="P57" s="26">
        <v>0</v>
      </c>
      <c r="Q57" s="93">
        <v>0</v>
      </c>
      <c r="V57" s="196"/>
    </row>
    <row r="58" spans="1:24" x14ac:dyDescent="0.3">
      <c r="A58" s="6"/>
      <c r="B58" s="262" t="s">
        <v>57</v>
      </c>
      <c r="C58" s="263" t="s">
        <v>1</v>
      </c>
      <c r="D58" s="77">
        <v>2015</v>
      </c>
      <c r="E58" s="77">
        <v>7</v>
      </c>
      <c r="F58" s="44">
        <v>18</v>
      </c>
      <c r="G58" s="44">
        <v>184</v>
      </c>
      <c r="H58" s="44">
        <v>4272</v>
      </c>
      <c r="I58" s="115">
        <v>102.36514560464499</v>
      </c>
      <c r="J58" s="94">
        <v>339.383561643836</v>
      </c>
      <c r="K58" s="95">
        <v>0.30162081247786399</v>
      </c>
      <c r="L58" s="77">
        <v>8</v>
      </c>
      <c r="M58" s="110">
        <v>4.3478260869565202E-2</v>
      </c>
      <c r="N58" s="77">
        <v>18</v>
      </c>
      <c r="O58" s="110">
        <v>4.21348314606742E-3</v>
      </c>
      <c r="P58" s="44">
        <v>0</v>
      </c>
      <c r="Q58" s="96">
        <v>0</v>
      </c>
    </row>
    <row r="59" spans="1:24" x14ac:dyDescent="0.3">
      <c r="A59" s="6"/>
      <c r="B59" s="249"/>
      <c r="C59" s="260"/>
      <c r="D59" s="78">
        <v>2016</v>
      </c>
      <c r="E59" s="78">
        <v>6</v>
      </c>
      <c r="F59" s="24">
        <v>19</v>
      </c>
      <c r="G59" s="24">
        <v>249</v>
      </c>
      <c r="H59" s="24">
        <v>6275</v>
      </c>
      <c r="I59" s="113">
        <v>151.95536605279901</v>
      </c>
      <c r="J59" s="88">
        <v>445.510387371859</v>
      </c>
      <c r="K59" s="89">
        <v>0.341081533360443</v>
      </c>
      <c r="L59" s="78">
        <v>15</v>
      </c>
      <c r="M59" s="108">
        <v>6.02409638554217E-2</v>
      </c>
      <c r="N59" s="78">
        <v>19</v>
      </c>
      <c r="O59" s="108">
        <v>3.0278884462151402E-3</v>
      </c>
      <c r="P59" s="24">
        <v>2</v>
      </c>
      <c r="Q59" s="90">
        <v>8.0321285140562207E-3</v>
      </c>
    </row>
    <row r="60" spans="1:24" x14ac:dyDescent="0.3">
      <c r="A60" s="6"/>
      <c r="B60" s="249"/>
      <c r="C60" s="260"/>
      <c r="D60" s="78">
        <v>2017</v>
      </c>
      <c r="E60" s="78">
        <v>7</v>
      </c>
      <c r="F60" s="24">
        <v>22</v>
      </c>
      <c r="G60" s="24">
        <v>270</v>
      </c>
      <c r="H60" s="24">
        <v>7147</v>
      </c>
      <c r="I60" s="113">
        <v>184.11657443527201</v>
      </c>
      <c r="J60" s="88">
        <v>493.71334028848798</v>
      </c>
      <c r="K60" s="89">
        <v>0.37292201650392598</v>
      </c>
      <c r="L60" s="78">
        <v>10</v>
      </c>
      <c r="M60" s="108">
        <v>3.7037037037037E-2</v>
      </c>
      <c r="N60" s="78">
        <v>10</v>
      </c>
      <c r="O60" s="108">
        <v>1.399188470687E-3</v>
      </c>
      <c r="P60" s="24">
        <v>0</v>
      </c>
      <c r="Q60" s="90">
        <v>0</v>
      </c>
    </row>
    <row r="61" spans="1:24" x14ac:dyDescent="0.3">
      <c r="A61" s="6"/>
      <c r="B61" s="249"/>
      <c r="C61" s="260"/>
      <c r="D61" s="78">
        <v>2018</v>
      </c>
      <c r="E61" s="78">
        <v>5</v>
      </c>
      <c r="F61" s="24">
        <v>24</v>
      </c>
      <c r="G61" s="24">
        <v>321</v>
      </c>
      <c r="H61" s="24">
        <v>6839</v>
      </c>
      <c r="I61" s="113">
        <v>166.42574616710499</v>
      </c>
      <c r="J61" s="88">
        <v>414.76276875623699</v>
      </c>
      <c r="K61" s="89">
        <v>0.40125526856272897</v>
      </c>
      <c r="L61" s="78">
        <v>9</v>
      </c>
      <c r="M61" s="108">
        <v>2.80373831775701E-2</v>
      </c>
      <c r="N61" s="78">
        <v>11</v>
      </c>
      <c r="O61" s="108">
        <v>1.6084222839596401E-3</v>
      </c>
      <c r="P61" s="24">
        <v>2</v>
      </c>
      <c r="Q61" s="90">
        <v>6.2305295950155796E-3</v>
      </c>
    </row>
    <row r="62" spans="1:24" x14ac:dyDescent="0.3">
      <c r="A62" s="6"/>
      <c r="B62" s="265"/>
      <c r="C62" s="266"/>
      <c r="D62" s="79">
        <v>2019</v>
      </c>
      <c r="E62" s="79">
        <v>6</v>
      </c>
      <c r="F62" s="26">
        <v>30</v>
      </c>
      <c r="G62" s="26">
        <v>197</v>
      </c>
      <c r="H62" s="26">
        <v>5652</v>
      </c>
      <c r="I62" s="114">
        <v>127.309534609453</v>
      </c>
      <c r="J62" s="91">
        <v>491.12174544135001</v>
      </c>
      <c r="K62" s="92">
        <v>0.25922194606766102</v>
      </c>
      <c r="L62" s="79">
        <v>4</v>
      </c>
      <c r="M62" s="109">
        <v>2.0304568527918801E-2</v>
      </c>
      <c r="N62" s="79">
        <v>14</v>
      </c>
      <c r="O62" s="109">
        <v>2.47699929228592E-3</v>
      </c>
      <c r="P62" s="205">
        <v>0</v>
      </c>
      <c r="Q62" s="206">
        <v>0</v>
      </c>
    </row>
    <row r="63" spans="1:24" x14ac:dyDescent="0.3">
      <c r="A63" s="6"/>
      <c r="B63" s="249" t="s">
        <v>58</v>
      </c>
      <c r="C63" s="260" t="s">
        <v>10</v>
      </c>
      <c r="D63" s="78">
        <v>2003</v>
      </c>
      <c r="E63" s="78">
        <v>15</v>
      </c>
      <c r="F63" s="24">
        <v>48</v>
      </c>
      <c r="G63" s="24">
        <v>351</v>
      </c>
      <c r="H63" s="24">
        <v>733602</v>
      </c>
      <c r="I63" s="113">
        <v>222.849496507303</v>
      </c>
      <c r="J63" s="88">
        <v>1051.5532522906699</v>
      </c>
      <c r="K63" s="89">
        <v>0.21192411893725399</v>
      </c>
      <c r="L63" s="134">
        <v>4</v>
      </c>
      <c r="M63" s="135">
        <v>1.13960113960114E-2</v>
      </c>
      <c r="N63" s="134">
        <v>0</v>
      </c>
      <c r="O63" s="135">
        <v>0</v>
      </c>
      <c r="P63" s="47">
        <v>0</v>
      </c>
      <c r="Q63" s="137">
        <v>0</v>
      </c>
    </row>
    <row r="64" spans="1:24" x14ac:dyDescent="0.3">
      <c r="A64" s="6"/>
      <c r="B64" s="249"/>
      <c r="C64" s="260"/>
      <c r="D64" s="78">
        <v>2004</v>
      </c>
      <c r="E64" s="78">
        <v>17</v>
      </c>
      <c r="F64" s="24">
        <v>45</v>
      </c>
      <c r="G64" s="24">
        <v>326</v>
      </c>
      <c r="H64" s="24">
        <v>492009</v>
      </c>
      <c r="I64" s="113">
        <v>180.01720231973701</v>
      </c>
      <c r="J64" s="88">
        <v>1318.09225709879</v>
      </c>
      <c r="K64" s="89">
        <v>0.136574053409559</v>
      </c>
      <c r="L64" s="134">
        <v>27</v>
      </c>
      <c r="M64" s="135">
        <v>8.2822085889570504E-2</v>
      </c>
      <c r="N64" s="134">
        <v>0</v>
      </c>
      <c r="O64" s="135">
        <v>0</v>
      </c>
      <c r="P64" s="47">
        <v>0</v>
      </c>
      <c r="Q64" s="137">
        <v>0</v>
      </c>
      <c r="U64" s="151"/>
      <c r="W64" s="193"/>
      <c r="X64" s="151"/>
    </row>
    <row r="65" spans="1:24" x14ac:dyDescent="0.3">
      <c r="A65" s="6"/>
      <c r="B65" s="249"/>
      <c r="C65" s="260"/>
      <c r="D65" s="78">
        <v>2005</v>
      </c>
      <c r="E65" s="78">
        <v>26</v>
      </c>
      <c r="F65" s="24">
        <v>101</v>
      </c>
      <c r="G65" s="24">
        <v>678</v>
      </c>
      <c r="H65" s="24">
        <v>1456102</v>
      </c>
      <c r="I65" s="113">
        <v>481.45223609053198</v>
      </c>
      <c r="J65" s="88">
        <v>1341.56409325955</v>
      </c>
      <c r="K65" s="89">
        <v>0.35887382385195299</v>
      </c>
      <c r="L65" s="134">
        <v>71</v>
      </c>
      <c r="M65" s="135">
        <v>0.104719764011799</v>
      </c>
      <c r="N65" s="134">
        <v>0</v>
      </c>
      <c r="O65" s="135">
        <v>0</v>
      </c>
      <c r="P65" s="47">
        <v>2</v>
      </c>
      <c r="Q65" s="137">
        <v>2.9498525073746299E-3</v>
      </c>
    </row>
    <row r="66" spans="1:24" x14ac:dyDescent="0.3">
      <c r="A66" s="6"/>
      <c r="B66" s="249"/>
      <c r="C66" s="260"/>
      <c r="D66" s="78">
        <v>2006</v>
      </c>
      <c r="E66" s="78">
        <v>19</v>
      </c>
      <c r="F66" s="24">
        <v>68</v>
      </c>
      <c r="G66" s="24">
        <v>470</v>
      </c>
      <c r="H66" s="24">
        <v>939951</v>
      </c>
      <c r="I66" s="113">
        <v>295.92564637575998</v>
      </c>
      <c r="J66" s="88">
        <v>1401.2273428286301</v>
      </c>
      <c r="K66" s="89">
        <v>0.21119031675358299</v>
      </c>
      <c r="L66" s="134">
        <v>10</v>
      </c>
      <c r="M66" s="135">
        <v>2.1276595744680899E-2</v>
      </c>
      <c r="N66" s="134">
        <v>0</v>
      </c>
      <c r="O66" s="135">
        <v>0</v>
      </c>
      <c r="P66" s="47">
        <v>0</v>
      </c>
      <c r="Q66" s="137">
        <v>0</v>
      </c>
    </row>
    <row r="67" spans="1:24" x14ac:dyDescent="0.3">
      <c r="A67" s="6"/>
      <c r="B67" s="249"/>
      <c r="C67" s="260"/>
      <c r="D67" s="78">
        <v>2007</v>
      </c>
      <c r="E67" s="78">
        <v>22</v>
      </c>
      <c r="F67" s="24">
        <v>75</v>
      </c>
      <c r="G67" s="24">
        <v>517</v>
      </c>
      <c r="H67" s="24">
        <v>1034046</v>
      </c>
      <c r="I67" s="113">
        <v>298.48616529075599</v>
      </c>
      <c r="J67" s="88">
        <v>1103.9262451238301</v>
      </c>
      <c r="K67" s="89">
        <v>0.27038596700567902</v>
      </c>
      <c r="L67" s="134">
        <v>5</v>
      </c>
      <c r="M67" s="135">
        <v>9.6711798839458404E-3</v>
      </c>
      <c r="N67" s="134">
        <v>0</v>
      </c>
      <c r="O67" s="135">
        <v>0</v>
      </c>
      <c r="P67" s="47">
        <v>0</v>
      </c>
      <c r="Q67" s="137">
        <v>0</v>
      </c>
    </row>
    <row r="68" spans="1:24" x14ac:dyDescent="0.3">
      <c r="A68" s="6"/>
      <c r="B68" s="249"/>
      <c r="C68" s="260"/>
      <c r="D68" s="78">
        <v>2008</v>
      </c>
      <c r="E68" s="78">
        <v>18</v>
      </c>
      <c r="F68" s="24">
        <v>77</v>
      </c>
      <c r="G68" s="24">
        <v>540</v>
      </c>
      <c r="H68" s="24">
        <v>1244141</v>
      </c>
      <c r="I68" s="113">
        <v>338.14850766579002</v>
      </c>
      <c r="J68" s="88">
        <v>1103.3524902476599</v>
      </c>
      <c r="K68" s="89">
        <v>0.306473688739205</v>
      </c>
      <c r="L68" s="134">
        <v>11</v>
      </c>
      <c r="M68" s="135">
        <v>2.03703703703704E-2</v>
      </c>
      <c r="N68" s="134">
        <v>0</v>
      </c>
      <c r="O68" s="135">
        <v>0</v>
      </c>
      <c r="P68" s="47">
        <v>1</v>
      </c>
      <c r="Q68" s="137">
        <v>1.85185185185185E-3</v>
      </c>
    </row>
    <row r="69" spans="1:24" x14ac:dyDescent="0.3">
      <c r="A69" s="6"/>
      <c r="B69" s="249"/>
      <c r="C69" s="260"/>
      <c r="D69" s="78">
        <v>2009</v>
      </c>
      <c r="E69" s="78">
        <v>8</v>
      </c>
      <c r="F69" s="24">
        <v>45</v>
      </c>
      <c r="G69" s="24">
        <v>287</v>
      </c>
      <c r="H69" s="24">
        <v>648980</v>
      </c>
      <c r="I69" s="113">
        <v>97.812120112492096</v>
      </c>
      <c r="J69" s="88">
        <v>1441.51016057335</v>
      </c>
      <c r="K69" s="89">
        <v>6.7853923467031396E-2</v>
      </c>
      <c r="L69" s="134">
        <v>2</v>
      </c>
      <c r="M69" s="135">
        <v>6.9686411149825801E-3</v>
      </c>
      <c r="N69" s="134">
        <v>0</v>
      </c>
      <c r="O69" s="135">
        <v>0</v>
      </c>
      <c r="P69" s="47">
        <v>0</v>
      </c>
      <c r="Q69" s="137">
        <v>0</v>
      </c>
    </row>
    <row r="70" spans="1:24" x14ac:dyDescent="0.3">
      <c r="A70" s="6"/>
      <c r="B70" s="249"/>
      <c r="C70" s="260"/>
      <c r="D70" s="78">
        <v>2010</v>
      </c>
      <c r="E70" s="78">
        <v>21</v>
      </c>
      <c r="F70" s="24">
        <v>143</v>
      </c>
      <c r="G70" s="24">
        <v>762</v>
      </c>
      <c r="H70" s="24">
        <v>1761173</v>
      </c>
      <c r="I70" s="113">
        <v>345.77375348357901</v>
      </c>
      <c r="J70" s="88">
        <v>1304.1553116211601</v>
      </c>
      <c r="K70" s="89">
        <v>0.26513234305947703</v>
      </c>
      <c r="L70" s="134">
        <v>8</v>
      </c>
      <c r="M70" s="135">
        <v>1.0498687664042E-2</v>
      </c>
      <c r="N70" s="134">
        <v>5801</v>
      </c>
      <c r="O70" s="135">
        <v>3.29382746612627E-3</v>
      </c>
      <c r="P70" s="47">
        <v>1</v>
      </c>
      <c r="Q70" s="137">
        <v>1.31233595800525E-3</v>
      </c>
    </row>
    <row r="71" spans="1:24" x14ac:dyDescent="0.3">
      <c r="A71" s="6"/>
      <c r="B71" s="249"/>
      <c r="C71" s="260"/>
      <c r="D71" s="78">
        <v>2011</v>
      </c>
      <c r="E71" s="78">
        <v>23</v>
      </c>
      <c r="F71" s="24">
        <v>98</v>
      </c>
      <c r="G71" s="24">
        <v>673</v>
      </c>
      <c r="H71" s="24">
        <v>1405444</v>
      </c>
      <c r="I71" s="113">
        <v>240.73673228703601</v>
      </c>
      <c r="J71" s="88">
        <v>1159.9781865191001</v>
      </c>
      <c r="K71" s="89">
        <v>0.20753556841396101</v>
      </c>
      <c r="L71" s="134">
        <v>5</v>
      </c>
      <c r="M71" s="135">
        <v>7.4294205052005896E-3</v>
      </c>
      <c r="N71" s="134">
        <v>4205</v>
      </c>
      <c r="O71" s="135">
        <v>2.9919370675743702E-3</v>
      </c>
      <c r="P71" s="47">
        <v>1</v>
      </c>
      <c r="Q71" s="137">
        <v>1.4858841010401201E-3</v>
      </c>
    </row>
    <row r="72" spans="1:24" x14ac:dyDescent="0.3">
      <c r="A72" s="6"/>
      <c r="B72" s="249"/>
      <c r="C72" s="260"/>
      <c r="D72" s="78">
        <v>2012</v>
      </c>
      <c r="E72" s="78">
        <v>17</v>
      </c>
      <c r="F72" s="24">
        <v>88</v>
      </c>
      <c r="G72" s="24">
        <v>532</v>
      </c>
      <c r="H72" s="24">
        <v>1580075</v>
      </c>
      <c r="I72" s="113">
        <v>239.31561280957999</v>
      </c>
      <c r="J72" s="88">
        <v>1079.1593123469099</v>
      </c>
      <c r="K72" s="89">
        <v>0.221761152474445</v>
      </c>
      <c r="L72" s="78">
        <v>7</v>
      </c>
      <c r="M72" s="108">
        <v>1.3157894736842099E-2</v>
      </c>
      <c r="N72" s="78">
        <v>2104</v>
      </c>
      <c r="O72" s="108">
        <v>1.3315823615967599E-3</v>
      </c>
      <c r="P72" s="47">
        <v>0</v>
      </c>
      <c r="Q72" s="137">
        <v>0</v>
      </c>
    </row>
    <row r="73" spans="1:24" x14ac:dyDescent="0.3">
      <c r="A73" s="6"/>
      <c r="B73" s="249"/>
      <c r="C73" s="260"/>
      <c r="D73" s="78">
        <v>2013</v>
      </c>
      <c r="E73" s="78">
        <v>18</v>
      </c>
      <c r="F73" s="24">
        <v>58</v>
      </c>
      <c r="G73" s="24">
        <v>353</v>
      </c>
      <c r="H73" s="24">
        <v>1047526</v>
      </c>
      <c r="I73" s="113">
        <v>166.419350449061</v>
      </c>
      <c r="J73" s="88">
        <v>747.95795155583801</v>
      </c>
      <c r="K73" s="89">
        <v>0.22249827026090099</v>
      </c>
      <c r="L73" s="78">
        <v>6</v>
      </c>
      <c r="M73" s="108">
        <v>1.69971671388102E-2</v>
      </c>
      <c r="N73" s="78">
        <v>5312</v>
      </c>
      <c r="O73" s="108">
        <v>5.0709958511769597E-3</v>
      </c>
      <c r="P73" s="47">
        <v>0</v>
      </c>
      <c r="Q73" s="137">
        <v>0</v>
      </c>
    </row>
    <row r="74" spans="1:24" x14ac:dyDescent="0.3">
      <c r="A74" s="6"/>
      <c r="B74" s="249"/>
      <c r="C74" s="260"/>
      <c r="D74" s="78">
        <v>2014</v>
      </c>
      <c r="E74" s="78">
        <v>17</v>
      </c>
      <c r="F74" s="24">
        <v>85</v>
      </c>
      <c r="G74" s="24">
        <v>495</v>
      </c>
      <c r="H74" s="24">
        <v>1200615</v>
      </c>
      <c r="I74" s="113">
        <v>203.227433548036</v>
      </c>
      <c r="J74" s="88">
        <v>747.123868275424</v>
      </c>
      <c r="K74" s="89">
        <v>0.272013038503432</v>
      </c>
      <c r="L74" s="78">
        <v>8</v>
      </c>
      <c r="M74" s="108">
        <v>1.61616161616162E-2</v>
      </c>
      <c r="N74" s="78">
        <v>10862</v>
      </c>
      <c r="O74" s="108">
        <v>9.0470300637589905E-3</v>
      </c>
      <c r="P74" s="47">
        <v>7</v>
      </c>
      <c r="Q74" s="137">
        <v>1.4141414141414101E-2</v>
      </c>
    </row>
    <row r="75" spans="1:24" x14ac:dyDescent="0.3">
      <c r="A75" s="6"/>
      <c r="B75" s="249"/>
      <c r="C75" s="260"/>
      <c r="D75" s="78">
        <v>2015</v>
      </c>
      <c r="E75" s="78">
        <v>26</v>
      </c>
      <c r="F75" s="24">
        <v>97</v>
      </c>
      <c r="G75" s="24">
        <v>632</v>
      </c>
      <c r="H75" s="24">
        <v>1536820</v>
      </c>
      <c r="I75" s="113">
        <v>397.80235343055</v>
      </c>
      <c r="J75" s="88">
        <v>959.382019413953</v>
      </c>
      <c r="K75" s="89">
        <v>0.41464437041831498</v>
      </c>
      <c r="L75" s="78">
        <v>2</v>
      </c>
      <c r="M75" s="108">
        <v>3.1645569620253199E-3</v>
      </c>
      <c r="N75" s="78">
        <v>1224</v>
      </c>
      <c r="O75" s="108">
        <v>7.9644981194934995E-4</v>
      </c>
      <c r="P75" s="47">
        <v>4</v>
      </c>
      <c r="Q75" s="137">
        <v>6.3291139240506302E-3</v>
      </c>
    </row>
    <row r="76" spans="1:24" x14ac:dyDescent="0.3">
      <c r="A76" s="6"/>
      <c r="B76" s="249"/>
      <c r="C76" s="260"/>
      <c r="D76" s="78">
        <v>2016</v>
      </c>
      <c r="E76" s="78">
        <v>21</v>
      </c>
      <c r="F76" s="24">
        <v>94</v>
      </c>
      <c r="G76" s="24">
        <v>671</v>
      </c>
      <c r="H76" s="24">
        <v>1743233</v>
      </c>
      <c r="I76" s="113">
        <v>338.12029393087198</v>
      </c>
      <c r="J76" s="88">
        <v>1033.9836928694499</v>
      </c>
      <c r="K76" s="89">
        <v>0.32700737570874</v>
      </c>
      <c r="L76" s="78">
        <v>6</v>
      </c>
      <c r="M76" s="108">
        <v>8.9418777943368107E-3</v>
      </c>
      <c r="N76" s="78">
        <v>3511</v>
      </c>
      <c r="O76" s="108">
        <v>2.0140738501393698E-3</v>
      </c>
      <c r="P76" s="24">
        <v>4</v>
      </c>
      <c r="Q76" s="90">
        <v>5.9612518628912098E-3</v>
      </c>
    </row>
    <row r="77" spans="1:24" x14ac:dyDescent="0.3">
      <c r="A77" s="6"/>
      <c r="B77" s="249"/>
      <c r="C77" s="260"/>
      <c r="D77" s="78">
        <v>2017</v>
      </c>
      <c r="E77" s="78">
        <v>25</v>
      </c>
      <c r="F77" s="24">
        <v>109</v>
      </c>
      <c r="G77" s="24">
        <v>701</v>
      </c>
      <c r="H77" s="24">
        <v>2107656</v>
      </c>
      <c r="I77" s="113">
        <v>396.83117118751699</v>
      </c>
      <c r="J77" s="88">
        <v>1062.28935861381</v>
      </c>
      <c r="K77" s="89">
        <v>0.373562220095423</v>
      </c>
      <c r="L77" s="78">
        <v>7</v>
      </c>
      <c r="M77" s="108">
        <v>9.9857346647646197E-3</v>
      </c>
      <c r="N77" s="78">
        <v>6675</v>
      </c>
      <c r="O77" s="108">
        <v>3.16702535897699E-3</v>
      </c>
      <c r="P77" s="24">
        <v>5</v>
      </c>
      <c r="Q77" s="90">
        <v>7.1326676176890202E-3</v>
      </c>
    </row>
    <row r="78" spans="1:24" x14ac:dyDescent="0.3">
      <c r="A78" s="6"/>
      <c r="B78" s="249"/>
      <c r="C78" s="260"/>
      <c r="D78" s="78">
        <v>2018</v>
      </c>
      <c r="E78" s="78">
        <v>27</v>
      </c>
      <c r="F78" s="24">
        <v>122</v>
      </c>
      <c r="G78" s="24">
        <v>839</v>
      </c>
      <c r="H78" s="24">
        <v>2411652</v>
      </c>
      <c r="I78" s="113">
        <v>467.24639117426199</v>
      </c>
      <c r="J78" s="88">
        <v>1018.8975097523401</v>
      </c>
      <c r="K78" s="89">
        <v>0.45858036426827198</v>
      </c>
      <c r="L78" s="78">
        <v>6</v>
      </c>
      <c r="M78" s="108">
        <v>7.1513706793802099E-3</v>
      </c>
      <c r="N78" s="78">
        <v>7489</v>
      </c>
      <c r="O78" s="108">
        <v>3.1053402398024299E-3</v>
      </c>
      <c r="P78" s="24">
        <v>5</v>
      </c>
      <c r="Q78" s="90">
        <v>5.9594755661501802E-3</v>
      </c>
    </row>
    <row r="79" spans="1:24" x14ac:dyDescent="0.3">
      <c r="A79" s="6"/>
      <c r="B79" s="249"/>
      <c r="C79" s="264"/>
      <c r="D79" s="103">
        <v>2019</v>
      </c>
      <c r="E79" s="103">
        <v>21</v>
      </c>
      <c r="F79" s="104">
        <v>98</v>
      </c>
      <c r="G79" s="104">
        <v>673</v>
      </c>
      <c r="H79" s="104">
        <v>1791897</v>
      </c>
      <c r="I79" s="116">
        <v>359.35335594218901</v>
      </c>
      <c r="J79" s="105">
        <v>918.21443799328699</v>
      </c>
      <c r="K79" s="106">
        <v>0.39136103841662401</v>
      </c>
      <c r="L79" s="103">
        <v>1</v>
      </c>
      <c r="M79" s="111">
        <v>1.4858841010401201E-3</v>
      </c>
      <c r="N79" s="103">
        <v>1982</v>
      </c>
      <c r="O79" s="111">
        <v>1.1060903612205399E-3</v>
      </c>
      <c r="P79" s="104">
        <v>3</v>
      </c>
      <c r="Q79" s="107">
        <v>4.4576523031203599E-3</v>
      </c>
    </row>
    <row r="80" spans="1:24" x14ac:dyDescent="0.3">
      <c r="A80" s="6"/>
      <c r="B80" s="249"/>
      <c r="C80" s="260" t="s">
        <v>1</v>
      </c>
      <c r="D80" s="78">
        <v>2003</v>
      </c>
      <c r="E80" s="78">
        <v>6</v>
      </c>
      <c r="F80" s="24">
        <v>35</v>
      </c>
      <c r="G80" s="24">
        <v>362</v>
      </c>
      <c r="H80" s="24">
        <v>9017</v>
      </c>
      <c r="I80" s="113">
        <v>148.309171731833</v>
      </c>
      <c r="J80" s="88">
        <v>603.97070216819395</v>
      </c>
      <c r="K80" s="89">
        <v>0.245556897378331</v>
      </c>
      <c r="L80" s="134">
        <v>13</v>
      </c>
      <c r="M80" s="135">
        <v>3.5911602209944701E-2</v>
      </c>
      <c r="N80" s="134">
        <v>0</v>
      </c>
      <c r="O80" s="135">
        <v>0</v>
      </c>
      <c r="P80" s="47">
        <v>0</v>
      </c>
      <c r="Q80" s="137">
        <v>0</v>
      </c>
      <c r="W80" s="194"/>
      <c r="X80" s="194"/>
    </row>
    <row r="81" spans="1:23" x14ac:dyDescent="0.3">
      <c r="A81" s="6"/>
      <c r="B81" s="249"/>
      <c r="C81" s="260"/>
      <c r="D81" s="78">
        <v>2004</v>
      </c>
      <c r="E81" s="78">
        <v>3</v>
      </c>
      <c r="F81" s="24">
        <v>13</v>
      </c>
      <c r="G81" s="24">
        <v>139</v>
      </c>
      <c r="H81" s="24">
        <v>5378</v>
      </c>
      <c r="I81" s="113">
        <v>82.6822552844054</v>
      </c>
      <c r="J81" s="88">
        <v>619.59693368411502</v>
      </c>
      <c r="K81" s="89">
        <v>0.133445229938079</v>
      </c>
      <c r="L81" s="134">
        <v>6</v>
      </c>
      <c r="M81" s="135">
        <v>4.3165467625899297E-2</v>
      </c>
      <c r="N81" s="134">
        <v>0</v>
      </c>
      <c r="O81" s="135">
        <v>0</v>
      </c>
      <c r="P81" s="47">
        <v>0</v>
      </c>
      <c r="Q81" s="137">
        <v>0</v>
      </c>
      <c r="U81" s="195"/>
      <c r="W81" s="193"/>
    </row>
    <row r="82" spans="1:23" x14ac:dyDescent="0.3">
      <c r="A82" s="6"/>
      <c r="B82" s="249"/>
      <c r="C82" s="260"/>
      <c r="D82" s="78">
        <v>2005</v>
      </c>
      <c r="E82" s="78">
        <v>7</v>
      </c>
      <c r="F82" s="24">
        <v>39</v>
      </c>
      <c r="G82" s="24">
        <v>492</v>
      </c>
      <c r="H82" s="24">
        <v>13822</v>
      </c>
      <c r="I82" s="113">
        <v>281.178145838163</v>
      </c>
      <c r="J82" s="88">
        <v>614.99827633130701</v>
      </c>
      <c r="K82" s="89">
        <v>0.45720151854001001</v>
      </c>
      <c r="L82" s="134">
        <v>15</v>
      </c>
      <c r="M82" s="135">
        <v>3.0487804878048801E-2</v>
      </c>
      <c r="N82" s="134">
        <v>0</v>
      </c>
      <c r="O82" s="135">
        <v>0</v>
      </c>
      <c r="P82" s="47">
        <v>0</v>
      </c>
      <c r="Q82" s="137">
        <v>0</v>
      </c>
    </row>
    <row r="83" spans="1:23" x14ac:dyDescent="0.3">
      <c r="A83" s="6"/>
      <c r="B83" s="249"/>
      <c r="C83" s="260"/>
      <c r="D83" s="78">
        <v>2006</v>
      </c>
      <c r="E83" s="78">
        <v>7</v>
      </c>
      <c r="F83" s="24">
        <v>39</v>
      </c>
      <c r="G83" s="24">
        <v>289</v>
      </c>
      <c r="H83" s="24">
        <v>10708</v>
      </c>
      <c r="I83" s="113">
        <v>200.46675133811101</v>
      </c>
      <c r="J83" s="88">
        <v>581.80286673319404</v>
      </c>
      <c r="K83" s="89">
        <v>0.34456129868133201</v>
      </c>
      <c r="L83" s="134">
        <v>25</v>
      </c>
      <c r="M83" s="135">
        <v>8.6505190311418706E-2</v>
      </c>
      <c r="N83" s="134">
        <v>0</v>
      </c>
      <c r="O83" s="135">
        <v>0</v>
      </c>
      <c r="P83" s="47">
        <v>0</v>
      </c>
      <c r="Q83" s="137">
        <v>0</v>
      </c>
    </row>
    <row r="84" spans="1:23" x14ac:dyDescent="0.3">
      <c r="A84" s="6"/>
      <c r="B84" s="249"/>
      <c r="C84" s="260"/>
      <c r="D84" s="78">
        <v>2007</v>
      </c>
      <c r="E84" s="78">
        <v>4</v>
      </c>
      <c r="F84" s="24">
        <v>30</v>
      </c>
      <c r="G84" s="24">
        <v>154</v>
      </c>
      <c r="H84" s="24">
        <v>5816</v>
      </c>
      <c r="I84" s="113">
        <v>89.965526626145305</v>
      </c>
      <c r="J84" s="88">
        <v>428.37231243763</v>
      </c>
      <c r="K84" s="89">
        <v>0.21001713699515501</v>
      </c>
      <c r="L84" s="134">
        <v>12</v>
      </c>
      <c r="M84" s="135">
        <v>7.7922077922077906E-2</v>
      </c>
      <c r="N84" s="134">
        <v>0</v>
      </c>
      <c r="O84" s="135">
        <v>0</v>
      </c>
      <c r="P84" s="47">
        <v>0</v>
      </c>
      <c r="Q84" s="137">
        <v>0</v>
      </c>
    </row>
    <row r="85" spans="1:23" x14ac:dyDescent="0.3">
      <c r="A85" s="6"/>
      <c r="B85" s="249"/>
      <c r="C85" s="260"/>
      <c r="D85" s="78">
        <v>2008</v>
      </c>
      <c r="E85" s="78">
        <v>6</v>
      </c>
      <c r="F85" s="24">
        <v>24</v>
      </c>
      <c r="G85" s="24">
        <v>329</v>
      </c>
      <c r="H85" s="24">
        <v>13638</v>
      </c>
      <c r="I85" s="113">
        <v>244.87471650186001</v>
      </c>
      <c r="J85" s="88">
        <v>432.97759230699398</v>
      </c>
      <c r="K85" s="89">
        <v>0.56555979074371099</v>
      </c>
      <c r="L85" s="134">
        <v>4</v>
      </c>
      <c r="M85" s="135">
        <v>1.2158054711246201E-2</v>
      </c>
      <c r="N85" s="134">
        <v>0</v>
      </c>
      <c r="O85" s="135">
        <v>0</v>
      </c>
      <c r="P85" s="47">
        <v>0</v>
      </c>
      <c r="Q85" s="137">
        <v>0</v>
      </c>
    </row>
    <row r="86" spans="1:23" x14ac:dyDescent="0.3">
      <c r="A86" s="6"/>
      <c r="B86" s="249"/>
      <c r="C86" s="260"/>
      <c r="D86" s="78">
        <v>2009</v>
      </c>
      <c r="E86" s="78">
        <v>3</v>
      </c>
      <c r="F86" s="24">
        <v>27</v>
      </c>
      <c r="G86" s="24">
        <v>67</v>
      </c>
      <c r="H86" s="24">
        <v>3883</v>
      </c>
      <c r="I86" s="113">
        <v>66.477274789077399</v>
      </c>
      <c r="J86" s="88">
        <v>489.074934228431</v>
      </c>
      <c r="K86" s="89">
        <v>0.13592451818033299</v>
      </c>
      <c r="L86" s="134">
        <v>5</v>
      </c>
      <c r="M86" s="135">
        <v>7.4626865671641798E-2</v>
      </c>
      <c r="N86" s="134">
        <v>0</v>
      </c>
      <c r="O86" s="135">
        <v>0</v>
      </c>
      <c r="P86" s="47">
        <v>0</v>
      </c>
      <c r="Q86" s="137">
        <v>0</v>
      </c>
    </row>
    <row r="87" spans="1:23" x14ac:dyDescent="0.3">
      <c r="A87" s="6"/>
      <c r="B87" s="249"/>
      <c r="C87" s="260"/>
      <c r="D87" s="78">
        <v>2010</v>
      </c>
      <c r="E87" s="78">
        <v>7</v>
      </c>
      <c r="F87" s="24">
        <v>43</v>
      </c>
      <c r="G87" s="24">
        <v>314</v>
      </c>
      <c r="H87" s="24">
        <v>11294</v>
      </c>
      <c r="I87" s="113">
        <v>140.385731230201</v>
      </c>
      <c r="J87" s="88">
        <v>503.53914542320598</v>
      </c>
      <c r="K87" s="89">
        <v>0.27879804878369902</v>
      </c>
      <c r="L87" s="134">
        <v>9</v>
      </c>
      <c r="M87" s="135">
        <v>2.8662420382165599E-2</v>
      </c>
      <c r="N87" s="134">
        <v>39</v>
      </c>
      <c r="O87" s="135">
        <v>3.45316097042678E-3</v>
      </c>
      <c r="P87" s="47">
        <v>0</v>
      </c>
      <c r="Q87" s="137">
        <v>0</v>
      </c>
    </row>
    <row r="88" spans="1:23" x14ac:dyDescent="0.3">
      <c r="A88" s="6"/>
      <c r="B88" s="249"/>
      <c r="C88" s="260"/>
      <c r="D88" s="78">
        <v>2011</v>
      </c>
      <c r="E88" s="78">
        <v>3</v>
      </c>
      <c r="F88" s="24">
        <v>22</v>
      </c>
      <c r="G88" s="24">
        <v>227</v>
      </c>
      <c r="H88" s="24">
        <v>9029</v>
      </c>
      <c r="I88" s="113">
        <v>137.419905935109</v>
      </c>
      <c r="J88" s="88">
        <v>371.92688015966598</v>
      </c>
      <c r="K88" s="89">
        <v>0.369480973991757</v>
      </c>
      <c r="L88" s="134">
        <v>2</v>
      </c>
      <c r="M88" s="135">
        <v>8.8105726872246704E-3</v>
      </c>
      <c r="N88" s="134">
        <v>9</v>
      </c>
      <c r="O88" s="135">
        <v>9.9678812714586304E-4</v>
      </c>
      <c r="P88" s="47">
        <v>0</v>
      </c>
      <c r="Q88" s="137">
        <v>0</v>
      </c>
    </row>
    <row r="89" spans="1:23" x14ac:dyDescent="0.3">
      <c r="A89" s="6"/>
      <c r="B89" s="249"/>
      <c r="C89" s="260"/>
      <c r="D89" s="78">
        <v>2012</v>
      </c>
      <c r="E89" s="78">
        <v>5</v>
      </c>
      <c r="F89" s="24">
        <v>19</v>
      </c>
      <c r="G89" s="24">
        <v>351</v>
      </c>
      <c r="H89" s="24">
        <v>14218</v>
      </c>
      <c r="I89" s="113">
        <v>101.103955366053</v>
      </c>
      <c r="J89" s="88">
        <v>285.980948924975</v>
      </c>
      <c r="K89" s="89">
        <v>0.35353388309994299</v>
      </c>
      <c r="L89" s="78">
        <v>5</v>
      </c>
      <c r="M89" s="108">
        <v>1.42450142450142E-2</v>
      </c>
      <c r="N89" s="78">
        <v>20</v>
      </c>
      <c r="O89" s="108">
        <v>1.4066676044450701E-3</v>
      </c>
      <c r="P89" s="47">
        <v>0</v>
      </c>
      <c r="Q89" s="137">
        <v>0</v>
      </c>
    </row>
    <row r="90" spans="1:23" x14ac:dyDescent="0.3">
      <c r="A90" s="6"/>
      <c r="B90" s="249"/>
      <c r="C90" s="260"/>
      <c r="D90" s="78">
        <v>2013</v>
      </c>
      <c r="E90" s="78">
        <v>3</v>
      </c>
      <c r="F90" s="24">
        <v>14</v>
      </c>
      <c r="G90" s="24">
        <v>47</v>
      </c>
      <c r="H90" s="24">
        <v>1934</v>
      </c>
      <c r="I90" s="113">
        <v>40.523450966161697</v>
      </c>
      <c r="J90" s="88">
        <v>283.13444615803297</v>
      </c>
      <c r="K90" s="89">
        <v>0.143124411444955</v>
      </c>
      <c r="L90" s="78">
        <v>3</v>
      </c>
      <c r="M90" s="108">
        <v>6.3829787234042507E-2</v>
      </c>
      <c r="N90" s="78">
        <v>4</v>
      </c>
      <c r="O90" s="108">
        <v>2.06825232678387E-3</v>
      </c>
      <c r="P90" s="47">
        <v>0</v>
      </c>
      <c r="Q90" s="137">
        <v>0</v>
      </c>
    </row>
    <row r="91" spans="1:23" x14ac:dyDescent="0.3">
      <c r="A91" s="6"/>
      <c r="B91" s="249"/>
      <c r="C91" s="260"/>
      <c r="D91" s="78">
        <v>2014</v>
      </c>
      <c r="E91" s="78">
        <v>4</v>
      </c>
      <c r="F91" s="24">
        <v>16</v>
      </c>
      <c r="G91" s="24">
        <v>195</v>
      </c>
      <c r="H91" s="24">
        <v>7561</v>
      </c>
      <c r="I91" s="113">
        <v>104.013485439536</v>
      </c>
      <c r="J91" s="88">
        <v>338.08563911820698</v>
      </c>
      <c r="K91" s="89">
        <v>0.30765425503083399</v>
      </c>
      <c r="L91" s="78">
        <v>6</v>
      </c>
      <c r="M91" s="108">
        <v>3.0769230769230799E-2</v>
      </c>
      <c r="N91" s="78">
        <v>75</v>
      </c>
      <c r="O91" s="108">
        <v>9.9193228408940605E-3</v>
      </c>
      <c r="P91" s="47">
        <v>0</v>
      </c>
      <c r="Q91" s="137">
        <v>0</v>
      </c>
    </row>
    <row r="92" spans="1:23" x14ac:dyDescent="0.3">
      <c r="A92" s="6"/>
      <c r="B92" s="249"/>
      <c r="C92" s="260"/>
      <c r="D92" s="78">
        <v>2015</v>
      </c>
      <c r="E92" s="78">
        <v>9</v>
      </c>
      <c r="F92" s="24">
        <v>35</v>
      </c>
      <c r="G92" s="24">
        <v>299</v>
      </c>
      <c r="H92" s="24">
        <v>11329</v>
      </c>
      <c r="I92" s="113">
        <v>218.78472285221801</v>
      </c>
      <c r="J92" s="88">
        <v>358.20702168193799</v>
      </c>
      <c r="K92" s="89">
        <v>0.61077731481903597</v>
      </c>
      <c r="L92" s="78">
        <v>9</v>
      </c>
      <c r="M92" s="108">
        <v>3.0100334448160501E-2</v>
      </c>
      <c r="N92" s="78">
        <v>13</v>
      </c>
      <c r="O92" s="108">
        <v>1.1474975726012901E-3</v>
      </c>
      <c r="P92" s="47">
        <v>1</v>
      </c>
      <c r="Q92" s="137">
        <v>3.3444816053511701E-3</v>
      </c>
    </row>
    <row r="93" spans="1:23" x14ac:dyDescent="0.3">
      <c r="A93" s="6"/>
      <c r="B93" s="249"/>
      <c r="C93" s="260"/>
      <c r="D93" s="78">
        <v>2016</v>
      </c>
      <c r="E93" s="78">
        <v>7</v>
      </c>
      <c r="F93" s="24">
        <v>55</v>
      </c>
      <c r="G93" s="24">
        <v>596</v>
      </c>
      <c r="H93" s="24">
        <v>21219</v>
      </c>
      <c r="I93" s="113">
        <v>254.272947473465</v>
      </c>
      <c r="J93" s="88">
        <v>359.00426381202902</v>
      </c>
      <c r="K93" s="89">
        <v>0.70827277863919502</v>
      </c>
      <c r="L93" s="78">
        <v>10</v>
      </c>
      <c r="M93" s="108">
        <v>1.67785234899329E-2</v>
      </c>
      <c r="N93" s="78">
        <v>11</v>
      </c>
      <c r="O93" s="108">
        <v>5.1840331778123402E-4</v>
      </c>
      <c r="P93" s="24">
        <v>2</v>
      </c>
      <c r="Q93" s="90">
        <v>3.3557046979865801E-3</v>
      </c>
    </row>
    <row r="94" spans="1:23" x14ac:dyDescent="0.3">
      <c r="A94" s="6"/>
      <c r="B94" s="249"/>
      <c r="C94" s="260"/>
      <c r="D94" s="78">
        <v>2017</v>
      </c>
      <c r="E94" s="78">
        <v>3</v>
      </c>
      <c r="F94" s="24">
        <v>14</v>
      </c>
      <c r="G94" s="24">
        <v>186</v>
      </c>
      <c r="H94" s="24">
        <v>7852</v>
      </c>
      <c r="I94" s="113">
        <v>115.461308173818</v>
      </c>
      <c r="J94" s="88">
        <v>374.80299374036099</v>
      </c>
      <c r="K94" s="89">
        <v>0.30805866042202001</v>
      </c>
      <c r="L94" s="78">
        <v>13</v>
      </c>
      <c r="M94" s="108">
        <v>6.9892473118279605E-2</v>
      </c>
      <c r="N94" s="78">
        <v>23</v>
      </c>
      <c r="O94" s="108">
        <v>2.9291900152827299E-3</v>
      </c>
      <c r="P94" s="24">
        <v>0</v>
      </c>
      <c r="Q94" s="90">
        <v>0</v>
      </c>
    </row>
    <row r="95" spans="1:23" x14ac:dyDescent="0.3">
      <c r="A95" s="6"/>
      <c r="B95" s="249"/>
      <c r="C95" s="260"/>
      <c r="D95" s="78">
        <v>2018</v>
      </c>
      <c r="E95" s="78">
        <v>7</v>
      </c>
      <c r="F95" s="24">
        <v>36</v>
      </c>
      <c r="G95" s="24">
        <v>523</v>
      </c>
      <c r="H95" s="24">
        <v>18424</v>
      </c>
      <c r="I95" s="113">
        <v>292.25971604826299</v>
      </c>
      <c r="J95" s="88">
        <v>408.532640841876</v>
      </c>
      <c r="K95" s="89">
        <v>0.71538889878173195</v>
      </c>
      <c r="L95" s="78">
        <v>4</v>
      </c>
      <c r="M95" s="108">
        <v>7.64818355640535E-3</v>
      </c>
      <c r="N95" s="78">
        <v>11</v>
      </c>
      <c r="O95" s="108">
        <v>5.9704732957012604E-4</v>
      </c>
      <c r="P95" s="24">
        <v>0</v>
      </c>
      <c r="Q95" s="90">
        <v>0</v>
      </c>
    </row>
    <row r="96" spans="1:23" ht="15" thickBot="1" x14ac:dyDescent="0.35">
      <c r="A96" s="6"/>
      <c r="B96" s="250"/>
      <c r="C96" s="261"/>
      <c r="D96" s="80">
        <v>2019</v>
      </c>
      <c r="E96" s="80">
        <v>5</v>
      </c>
      <c r="F96" s="25">
        <v>24</v>
      </c>
      <c r="G96" s="25">
        <v>427</v>
      </c>
      <c r="H96" s="25">
        <v>17518</v>
      </c>
      <c r="I96" s="117">
        <v>206.90565181892401</v>
      </c>
      <c r="J96" s="97">
        <v>410.874444343645</v>
      </c>
      <c r="K96" s="98">
        <v>0.50357391331419299</v>
      </c>
      <c r="L96" s="80">
        <v>3</v>
      </c>
      <c r="M96" s="112">
        <v>7.0257611241217799E-3</v>
      </c>
      <c r="N96" s="80">
        <v>6</v>
      </c>
      <c r="O96" s="112">
        <v>3.4250485215207198E-4</v>
      </c>
      <c r="P96" s="25">
        <v>1</v>
      </c>
      <c r="Q96" s="99">
        <v>2.34192037470726E-3</v>
      </c>
    </row>
    <row r="97" spans="1:19" x14ac:dyDescent="0.3">
      <c r="A97" s="6"/>
      <c r="B97" s="142"/>
      <c r="C97" s="142"/>
      <c r="D97" s="24"/>
      <c r="E97" s="24"/>
      <c r="F97" s="24"/>
      <c r="G97" s="24"/>
      <c r="H97" s="24"/>
      <c r="I97" s="88"/>
      <c r="J97" s="88"/>
      <c r="K97" s="89"/>
      <c r="L97" s="24"/>
      <c r="M97" s="145"/>
      <c r="N97" s="24"/>
      <c r="O97" s="145"/>
      <c r="P97" s="24"/>
      <c r="Q97" s="145"/>
    </row>
    <row r="98" spans="1:19" s="17" customFormat="1" ht="15" thickBot="1" x14ac:dyDescent="0.35">
      <c r="B98" s="142"/>
      <c r="C98" s="142"/>
      <c r="D98" s="24"/>
      <c r="E98" s="24"/>
      <c r="F98" s="24"/>
      <c r="G98" s="24"/>
      <c r="H98" s="24"/>
      <c r="I98" s="88"/>
      <c r="J98" s="88"/>
      <c r="K98" s="89"/>
      <c r="L98" s="24"/>
      <c r="M98" s="145"/>
      <c r="N98" s="24"/>
      <c r="O98" s="145"/>
      <c r="P98" s="47"/>
      <c r="Q98" s="146"/>
    </row>
    <row r="99" spans="1:19" x14ac:dyDescent="0.3">
      <c r="A99" s="6"/>
      <c r="B99" s="15"/>
      <c r="C99" s="16"/>
      <c r="D99" s="81"/>
      <c r="E99" s="232" t="s">
        <v>20</v>
      </c>
      <c r="F99" s="215"/>
      <c r="G99" s="215"/>
      <c r="H99" s="215"/>
      <c r="I99" s="216"/>
      <c r="J99" s="251" t="s">
        <v>49</v>
      </c>
      <c r="K99" s="251" t="s">
        <v>50</v>
      </c>
      <c r="L99" s="253" t="s">
        <v>66</v>
      </c>
      <c r="M99" s="255" t="s">
        <v>52</v>
      </c>
      <c r="N99" s="253" t="s">
        <v>154</v>
      </c>
      <c r="O99" s="255" t="s">
        <v>155</v>
      </c>
      <c r="P99" s="253" t="s">
        <v>68</v>
      </c>
      <c r="Q99" s="258" t="s">
        <v>67</v>
      </c>
    </row>
    <row r="100" spans="1:19" ht="65.25" customHeight="1" x14ac:dyDescent="0.3">
      <c r="A100" s="6"/>
      <c r="B100" s="101" t="s">
        <v>54</v>
      </c>
      <c r="C100" s="102" t="s">
        <v>11</v>
      </c>
      <c r="D100" s="197" t="s">
        <v>0</v>
      </c>
      <c r="E100" s="197" t="s">
        <v>65</v>
      </c>
      <c r="F100" s="198" t="s">
        <v>18</v>
      </c>
      <c r="G100" s="198" t="s">
        <v>19</v>
      </c>
      <c r="H100" s="199" t="s">
        <v>156</v>
      </c>
      <c r="I100" s="200" t="s">
        <v>55</v>
      </c>
      <c r="J100" s="252"/>
      <c r="K100" s="252"/>
      <c r="L100" s="254"/>
      <c r="M100" s="256"/>
      <c r="N100" s="254"/>
      <c r="O100" s="256"/>
      <c r="P100" s="257"/>
      <c r="Q100" s="259"/>
    </row>
    <row r="101" spans="1:19" x14ac:dyDescent="0.3">
      <c r="A101" s="6"/>
      <c r="B101" s="262" t="s">
        <v>69</v>
      </c>
      <c r="C101" s="263" t="s">
        <v>10</v>
      </c>
      <c r="D101" s="77">
        <v>2003</v>
      </c>
      <c r="E101" s="77">
        <v>17</v>
      </c>
      <c r="F101" s="44">
        <v>130</v>
      </c>
      <c r="G101" s="44">
        <v>219</v>
      </c>
      <c r="H101" s="44">
        <v>537817</v>
      </c>
      <c r="I101" s="115">
        <v>32.073237775560202</v>
      </c>
      <c r="J101" s="94">
        <v>354.68728113943598</v>
      </c>
      <c r="K101" s="95">
        <v>9.0426805473612301E-2</v>
      </c>
      <c r="L101" s="132">
        <v>7</v>
      </c>
      <c r="M101" s="133">
        <v>3.1963470319634701E-2</v>
      </c>
      <c r="N101" s="132">
        <v>0</v>
      </c>
      <c r="O101" s="133">
        <v>0</v>
      </c>
      <c r="P101" s="48">
        <v>0</v>
      </c>
      <c r="Q101" s="136">
        <v>0</v>
      </c>
    </row>
    <row r="102" spans="1:19" x14ac:dyDescent="0.3">
      <c r="A102" s="6"/>
      <c r="B102" s="249"/>
      <c r="C102" s="260"/>
      <c r="D102" s="78">
        <v>2004</v>
      </c>
      <c r="E102" s="78">
        <v>14</v>
      </c>
      <c r="F102" s="24">
        <v>62</v>
      </c>
      <c r="G102" s="24">
        <v>130</v>
      </c>
      <c r="H102" s="24">
        <v>318048</v>
      </c>
      <c r="I102" s="113">
        <v>15.829107321056</v>
      </c>
      <c r="J102" s="88">
        <v>312.96770389186202</v>
      </c>
      <c r="K102" s="89">
        <v>5.05774465678583E-2</v>
      </c>
      <c r="L102" s="134">
        <v>5</v>
      </c>
      <c r="M102" s="135">
        <v>3.8461538461538498E-2</v>
      </c>
      <c r="N102" s="134">
        <v>0</v>
      </c>
      <c r="O102" s="135">
        <v>0</v>
      </c>
      <c r="P102" s="47">
        <v>0</v>
      </c>
      <c r="Q102" s="137">
        <v>0</v>
      </c>
    </row>
    <row r="103" spans="1:19" x14ac:dyDescent="0.3">
      <c r="A103" s="6"/>
      <c r="B103" s="249"/>
      <c r="C103" s="260"/>
      <c r="D103" s="78">
        <v>2006</v>
      </c>
      <c r="E103" s="78">
        <v>21</v>
      </c>
      <c r="F103" s="24">
        <v>121</v>
      </c>
      <c r="G103" s="24">
        <v>201</v>
      </c>
      <c r="H103" s="24">
        <v>533830</v>
      </c>
      <c r="I103" s="113">
        <v>23.512428558468699</v>
      </c>
      <c r="J103" s="88">
        <v>333.229520094348</v>
      </c>
      <c r="K103" s="89">
        <v>7.0559260631565604E-2</v>
      </c>
      <c r="L103" s="134">
        <v>10</v>
      </c>
      <c r="M103" s="135">
        <v>4.9751243781094502E-2</v>
      </c>
      <c r="N103" s="134">
        <v>0</v>
      </c>
      <c r="O103" s="135">
        <v>0</v>
      </c>
      <c r="P103" s="47">
        <v>1</v>
      </c>
      <c r="Q103" s="137">
        <v>4.97512437810945E-3</v>
      </c>
      <c r="S103" s="151"/>
    </row>
    <row r="104" spans="1:19" x14ac:dyDescent="0.3">
      <c r="A104" s="6"/>
      <c r="B104" s="249"/>
      <c r="C104" s="260"/>
      <c r="D104" s="78">
        <v>2007</v>
      </c>
      <c r="E104" s="78">
        <v>36</v>
      </c>
      <c r="F104" s="24">
        <v>158</v>
      </c>
      <c r="G104" s="24">
        <v>304</v>
      </c>
      <c r="H104" s="24">
        <v>724389</v>
      </c>
      <c r="I104" s="113">
        <v>37.5670869999093</v>
      </c>
      <c r="J104" s="88">
        <v>311.75610087997802</v>
      </c>
      <c r="K104" s="89">
        <v>0.12050152954142899</v>
      </c>
      <c r="L104" s="134">
        <v>2</v>
      </c>
      <c r="M104" s="135">
        <v>6.5789473684210497E-3</v>
      </c>
      <c r="N104" s="134">
        <v>0</v>
      </c>
      <c r="O104" s="135">
        <v>0</v>
      </c>
      <c r="P104" s="47">
        <v>0</v>
      </c>
      <c r="Q104" s="137">
        <v>0</v>
      </c>
      <c r="S104" s="151"/>
    </row>
    <row r="105" spans="1:19" x14ac:dyDescent="0.3">
      <c r="A105" s="6"/>
      <c r="B105" s="249"/>
      <c r="C105" s="260"/>
      <c r="D105" s="78">
        <v>2008</v>
      </c>
      <c r="E105" s="78">
        <v>32</v>
      </c>
      <c r="F105" s="24">
        <v>122</v>
      </c>
      <c r="G105" s="24">
        <v>221</v>
      </c>
      <c r="H105" s="24">
        <v>631689</v>
      </c>
      <c r="I105" s="113">
        <v>31.6604145876803</v>
      </c>
      <c r="J105" s="88">
        <v>367.25669962805</v>
      </c>
      <c r="K105" s="89">
        <v>8.6207861203744601E-2</v>
      </c>
      <c r="L105" s="134">
        <v>7</v>
      </c>
      <c r="M105" s="135">
        <v>3.1674208144796399E-2</v>
      </c>
      <c r="N105" s="134">
        <v>0</v>
      </c>
      <c r="O105" s="135">
        <v>0</v>
      </c>
      <c r="P105" s="47">
        <v>0</v>
      </c>
      <c r="Q105" s="137">
        <v>0</v>
      </c>
      <c r="S105" s="151"/>
    </row>
    <row r="106" spans="1:19" x14ac:dyDescent="0.3">
      <c r="A106" s="6"/>
      <c r="B106" s="249"/>
      <c r="C106" s="260"/>
      <c r="D106" s="78">
        <v>2009</v>
      </c>
      <c r="E106" s="78">
        <v>34</v>
      </c>
      <c r="F106" s="24">
        <v>138</v>
      </c>
      <c r="G106" s="24">
        <v>273</v>
      </c>
      <c r="H106" s="24">
        <v>669091</v>
      </c>
      <c r="I106" s="113">
        <v>30.319196226072801</v>
      </c>
      <c r="J106" s="88">
        <v>510.84128640116103</v>
      </c>
      <c r="K106" s="89">
        <v>5.9351499248757399E-2</v>
      </c>
      <c r="L106" s="134">
        <v>3</v>
      </c>
      <c r="M106" s="135">
        <v>1.0989010989011E-2</v>
      </c>
      <c r="N106" s="134">
        <v>0</v>
      </c>
      <c r="O106" s="135">
        <v>0</v>
      </c>
      <c r="P106" s="47">
        <v>0</v>
      </c>
      <c r="Q106" s="137">
        <v>0</v>
      </c>
      <c r="S106" s="151"/>
    </row>
    <row r="107" spans="1:19" x14ac:dyDescent="0.3">
      <c r="A107" s="6"/>
      <c r="B107" s="249"/>
      <c r="C107" s="260"/>
      <c r="D107" s="78">
        <v>2010</v>
      </c>
      <c r="E107" s="78">
        <v>38</v>
      </c>
      <c r="F107" s="24">
        <v>226</v>
      </c>
      <c r="G107" s="24">
        <v>472</v>
      </c>
      <c r="H107" s="24">
        <v>1103073</v>
      </c>
      <c r="I107" s="113">
        <v>57.793826544497897</v>
      </c>
      <c r="J107" s="88">
        <v>586.16981765399601</v>
      </c>
      <c r="K107" s="89">
        <v>9.8595705210145004E-2</v>
      </c>
      <c r="L107" s="134">
        <v>7</v>
      </c>
      <c r="M107" s="135">
        <v>1.4830508474576299E-2</v>
      </c>
      <c r="N107" s="134">
        <v>8425</v>
      </c>
      <c r="O107" s="135">
        <v>7.6377538023322099E-3</v>
      </c>
      <c r="P107" s="47">
        <v>0</v>
      </c>
      <c r="Q107" s="137">
        <v>0</v>
      </c>
      <c r="S107" s="151"/>
    </row>
    <row r="108" spans="1:19" x14ac:dyDescent="0.3">
      <c r="A108" s="6"/>
      <c r="B108" s="249"/>
      <c r="C108" s="260"/>
      <c r="D108" s="78">
        <v>2011</v>
      </c>
      <c r="E108" s="78">
        <v>38</v>
      </c>
      <c r="F108" s="24">
        <v>201</v>
      </c>
      <c r="G108" s="24">
        <v>426</v>
      </c>
      <c r="H108" s="24">
        <v>1154241</v>
      </c>
      <c r="I108" s="113">
        <v>84.206886510024503</v>
      </c>
      <c r="J108" s="88">
        <v>829.54830808309896</v>
      </c>
      <c r="K108" s="89">
        <v>0.10150932222935601</v>
      </c>
      <c r="L108" s="134">
        <v>8</v>
      </c>
      <c r="M108" s="135">
        <v>1.8779342723004699E-2</v>
      </c>
      <c r="N108" s="134">
        <v>13662</v>
      </c>
      <c r="O108" s="135">
        <v>1.18363496011665E-2</v>
      </c>
      <c r="P108" s="47">
        <v>1</v>
      </c>
      <c r="Q108" s="137">
        <v>2.3474178403755899E-3</v>
      </c>
      <c r="S108" s="151"/>
    </row>
    <row r="109" spans="1:19" x14ac:dyDescent="0.3">
      <c r="A109" s="6"/>
      <c r="B109" s="249"/>
      <c r="C109" s="260"/>
      <c r="D109" s="78">
        <v>2012</v>
      </c>
      <c r="E109" s="78">
        <v>26</v>
      </c>
      <c r="F109" s="24">
        <v>128</v>
      </c>
      <c r="G109" s="24">
        <v>252</v>
      </c>
      <c r="H109" s="24">
        <v>706437</v>
      </c>
      <c r="I109" s="113">
        <v>27.875759775015901</v>
      </c>
      <c r="J109" s="88">
        <v>555.38109226163499</v>
      </c>
      <c r="K109" s="89">
        <v>5.0192129626702997E-2</v>
      </c>
      <c r="L109" s="78">
        <v>2</v>
      </c>
      <c r="M109" s="108">
        <v>7.9365079365079395E-3</v>
      </c>
      <c r="N109" s="78">
        <v>3088</v>
      </c>
      <c r="O109" s="108">
        <v>4.3712319711453401E-3</v>
      </c>
      <c r="P109" s="47">
        <v>0</v>
      </c>
      <c r="Q109" s="137">
        <v>0</v>
      </c>
      <c r="S109" s="151"/>
    </row>
    <row r="110" spans="1:19" x14ac:dyDescent="0.3">
      <c r="A110" s="6"/>
      <c r="B110" s="249"/>
      <c r="C110" s="260"/>
      <c r="D110" s="78">
        <v>2013</v>
      </c>
      <c r="E110" s="78">
        <v>22</v>
      </c>
      <c r="F110" s="24">
        <v>124</v>
      </c>
      <c r="G110" s="24">
        <v>248</v>
      </c>
      <c r="H110" s="24">
        <v>705827</v>
      </c>
      <c r="I110" s="113">
        <v>32.120779279687902</v>
      </c>
      <c r="J110" s="88">
        <v>485.18497890773801</v>
      </c>
      <c r="K110" s="89">
        <v>6.6203161012937994E-2</v>
      </c>
      <c r="L110" s="78">
        <v>4</v>
      </c>
      <c r="M110" s="108">
        <v>1.6129032258064498E-2</v>
      </c>
      <c r="N110" s="78">
        <v>3950</v>
      </c>
      <c r="O110" s="108">
        <v>5.5962721743430003E-3</v>
      </c>
      <c r="P110" s="47">
        <v>0</v>
      </c>
      <c r="Q110" s="137">
        <v>0</v>
      </c>
    </row>
    <row r="111" spans="1:19" x14ac:dyDescent="0.3">
      <c r="A111" s="6"/>
      <c r="B111" s="249"/>
      <c r="C111" s="260"/>
      <c r="D111" s="78">
        <v>2014</v>
      </c>
      <c r="E111" s="78">
        <v>18</v>
      </c>
      <c r="F111" s="24">
        <v>77</v>
      </c>
      <c r="G111" s="24">
        <v>154</v>
      </c>
      <c r="H111" s="24">
        <v>493845</v>
      </c>
      <c r="I111" s="113">
        <v>23.798739000272199</v>
      </c>
      <c r="J111" s="88">
        <v>464.40831307266598</v>
      </c>
      <c r="K111" s="89">
        <v>5.1245290685716802E-2</v>
      </c>
      <c r="L111" s="78">
        <v>1</v>
      </c>
      <c r="M111" s="108">
        <v>6.4935064935064896E-3</v>
      </c>
      <c r="N111" s="78">
        <v>650</v>
      </c>
      <c r="O111" s="108">
        <v>1.3162024521864101E-3</v>
      </c>
      <c r="P111" s="24">
        <v>0</v>
      </c>
      <c r="Q111" s="90">
        <v>0</v>
      </c>
    </row>
    <row r="112" spans="1:19" x14ac:dyDescent="0.3">
      <c r="A112" s="6"/>
      <c r="B112" s="249"/>
      <c r="C112" s="260"/>
      <c r="D112" s="78">
        <v>2015</v>
      </c>
      <c r="E112" s="78">
        <v>21</v>
      </c>
      <c r="F112" s="24">
        <v>65</v>
      </c>
      <c r="G112" s="24">
        <v>144</v>
      </c>
      <c r="H112" s="24">
        <v>453472</v>
      </c>
      <c r="I112" s="113">
        <v>38.302417672140102</v>
      </c>
      <c r="J112" s="88">
        <v>514.97965163748495</v>
      </c>
      <c r="K112" s="89">
        <v>7.4376565268840303E-2</v>
      </c>
      <c r="L112" s="78">
        <v>4</v>
      </c>
      <c r="M112" s="108">
        <v>2.7777777777777801E-2</v>
      </c>
      <c r="N112" s="78">
        <v>4600</v>
      </c>
      <c r="O112" s="108">
        <v>1.01439559664103E-2</v>
      </c>
      <c r="P112" s="24">
        <v>0</v>
      </c>
      <c r="Q112" s="90">
        <v>0</v>
      </c>
    </row>
    <row r="113" spans="1:17" x14ac:dyDescent="0.3">
      <c r="A113" s="6"/>
      <c r="B113" s="249"/>
      <c r="C113" s="260"/>
      <c r="D113" s="78">
        <v>2016</v>
      </c>
      <c r="E113" s="78">
        <v>16</v>
      </c>
      <c r="F113" s="24">
        <v>41</v>
      </c>
      <c r="G113" s="24">
        <v>70</v>
      </c>
      <c r="H113" s="24">
        <v>247067</v>
      </c>
      <c r="I113" s="113">
        <v>23.8042955638211</v>
      </c>
      <c r="J113" s="88">
        <v>553.31157404971395</v>
      </c>
      <c r="K113" s="89">
        <v>4.30215030377845E-2</v>
      </c>
      <c r="L113" s="78">
        <v>2</v>
      </c>
      <c r="M113" s="108">
        <v>2.8571428571428598E-2</v>
      </c>
      <c r="N113" s="78">
        <v>882</v>
      </c>
      <c r="O113" s="108">
        <v>3.5698818539100698E-3</v>
      </c>
      <c r="P113" s="24">
        <v>0</v>
      </c>
      <c r="Q113" s="90">
        <v>0</v>
      </c>
    </row>
    <row r="114" spans="1:17" x14ac:dyDescent="0.3">
      <c r="A114" s="6"/>
      <c r="B114" s="249"/>
      <c r="C114" s="260"/>
      <c r="D114" s="78">
        <v>2017</v>
      </c>
      <c r="E114" s="78">
        <v>12</v>
      </c>
      <c r="F114" s="24">
        <v>34</v>
      </c>
      <c r="G114" s="24">
        <v>71</v>
      </c>
      <c r="H114" s="24">
        <v>183990</v>
      </c>
      <c r="I114" s="113">
        <v>15.711648371586699</v>
      </c>
      <c r="J114" s="88">
        <v>564.82835434999504</v>
      </c>
      <c r="K114" s="89">
        <v>2.78166778466135E-2</v>
      </c>
      <c r="L114" s="78">
        <v>7</v>
      </c>
      <c r="M114" s="108">
        <v>9.85915492957746E-2</v>
      </c>
      <c r="N114" s="78">
        <v>6995</v>
      </c>
      <c r="O114" s="108">
        <v>3.80183705636176E-2</v>
      </c>
      <c r="P114" s="24">
        <v>1</v>
      </c>
      <c r="Q114" s="90">
        <v>1.4084507042253501E-2</v>
      </c>
    </row>
    <row r="115" spans="1:17" x14ac:dyDescent="0.3">
      <c r="A115" s="6"/>
      <c r="B115" s="249"/>
      <c r="C115" s="260"/>
      <c r="D115" s="78">
        <v>2018</v>
      </c>
      <c r="E115" s="78">
        <v>13</v>
      </c>
      <c r="F115" s="24">
        <v>29</v>
      </c>
      <c r="G115" s="24">
        <v>85</v>
      </c>
      <c r="H115" s="24">
        <v>227071</v>
      </c>
      <c r="I115" s="113">
        <v>20.741363512655401</v>
      </c>
      <c r="J115" s="88">
        <v>554.78113943572498</v>
      </c>
      <c r="K115" s="89">
        <v>3.73865692942476E-2</v>
      </c>
      <c r="L115" s="78">
        <v>8</v>
      </c>
      <c r="M115" s="108">
        <v>9.41176470588235E-2</v>
      </c>
      <c r="N115" s="78">
        <v>4282</v>
      </c>
      <c r="O115" s="108">
        <v>1.8857537950685E-2</v>
      </c>
      <c r="P115" s="24">
        <v>0</v>
      </c>
      <c r="Q115" s="90">
        <v>0</v>
      </c>
    </row>
    <row r="116" spans="1:17" x14ac:dyDescent="0.3">
      <c r="A116" s="6"/>
      <c r="B116" s="249"/>
      <c r="C116" s="264"/>
      <c r="D116" s="103">
        <v>2019</v>
      </c>
      <c r="E116" s="103">
        <v>14</v>
      </c>
      <c r="F116" s="104">
        <v>39</v>
      </c>
      <c r="G116" s="104">
        <v>87</v>
      </c>
      <c r="H116" s="104">
        <v>271718</v>
      </c>
      <c r="I116" s="116">
        <v>17.8611085911276</v>
      </c>
      <c r="J116" s="105">
        <v>505.95707611358102</v>
      </c>
      <c r="K116" s="106">
        <v>3.5301628209895901E-2</v>
      </c>
      <c r="L116" s="103">
        <v>3</v>
      </c>
      <c r="M116" s="111">
        <v>3.4482758620689703E-2</v>
      </c>
      <c r="N116" s="78">
        <v>1130</v>
      </c>
      <c r="O116" s="108">
        <v>4.1587233823302096E-3</v>
      </c>
      <c r="P116" s="104">
        <v>0</v>
      </c>
      <c r="Q116" s="107">
        <v>0</v>
      </c>
    </row>
    <row r="117" spans="1:17" x14ac:dyDescent="0.3">
      <c r="A117" s="6"/>
      <c r="B117" s="262" t="s">
        <v>70</v>
      </c>
      <c r="C117" s="263" t="s">
        <v>10</v>
      </c>
      <c r="D117" s="77">
        <v>2003</v>
      </c>
      <c r="E117" s="77">
        <v>13</v>
      </c>
      <c r="F117" s="44">
        <v>41</v>
      </c>
      <c r="G117" s="44">
        <v>49</v>
      </c>
      <c r="H117" s="44">
        <v>86518</v>
      </c>
      <c r="I117" s="115">
        <v>16.537834527805501</v>
      </c>
      <c r="J117" s="94">
        <v>563.016277329221</v>
      </c>
      <c r="K117" s="95">
        <v>2.93736348196823E-2</v>
      </c>
      <c r="L117" s="132">
        <v>6</v>
      </c>
      <c r="M117" s="133">
        <v>0.122448979591837</v>
      </c>
      <c r="N117" s="132">
        <v>0</v>
      </c>
      <c r="O117" s="133">
        <v>0</v>
      </c>
      <c r="P117" s="48">
        <v>0</v>
      </c>
      <c r="Q117" s="136">
        <v>0</v>
      </c>
    </row>
    <row r="118" spans="1:17" x14ac:dyDescent="0.3">
      <c r="A118" s="6"/>
      <c r="B118" s="249"/>
      <c r="C118" s="260"/>
      <c r="D118" s="78">
        <v>2004</v>
      </c>
      <c r="E118" s="78">
        <v>14</v>
      </c>
      <c r="F118" s="24">
        <v>42</v>
      </c>
      <c r="G118" s="24">
        <v>52</v>
      </c>
      <c r="H118" s="24">
        <v>85895</v>
      </c>
      <c r="I118" s="113">
        <v>16.207421469494101</v>
      </c>
      <c r="J118" s="88">
        <v>486.96897396353103</v>
      </c>
      <c r="K118" s="89">
        <v>3.3282246582526299E-2</v>
      </c>
      <c r="L118" s="134">
        <v>7</v>
      </c>
      <c r="M118" s="135">
        <v>0.134615384615385</v>
      </c>
      <c r="N118" s="134">
        <v>0</v>
      </c>
      <c r="O118" s="135">
        <v>0</v>
      </c>
      <c r="P118" s="47">
        <v>0</v>
      </c>
      <c r="Q118" s="137">
        <v>0</v>
      </c>
    </row>
    <row r="119" spans="1:17" x14ac:dyDescent="0.3">
      <c r="A119" s="6"/>
      <c r="B119" s="249"/>
      <c r="C119" s="260"/>
      <c r="D119" s="78">
        <v>2005</v>
      </c>
      <c r="E119" s="78">
        <v>10</v>
      </c>
      <c r="F119" s="24">
        <v>34</v>
      </c>
      <c r="G119" s="24">
        <v>37</v>
      </c>
      <c r="H119" s="24">
        <v>58384</v>
      </c>
      <c r="I119" s="113">
        <v>9.7824548670960692</v>
      </c>
      <c r="J119" s="88">
        <v>628.79082826816705</v>
      </c>
      <c r="K119" s="89">
        <v>1.55575660892497E-2</v>
      </c>
      <c r="L119" s="134">
        <v>3</v>
      </c>
      <c r="M119" s="135">
        <v>8.1081081081081099E-2</v>
      </c>
      <c r="N119" s="134">
        <v>0</v>
      </c>
      <c r="O119" s="135">
        <v>0</v>
      </c>
      <c r="P119" s="47">
        <v>0</v>
      </c>
      <c r="Q119" s="137">
        <v>0</v>
      </c>
    </row>
    <row r="120" spans="1:17" x14ac:dyDescent="0.3">
      <c r="A120" s="6"/>
      <c r="B120" s="249"/>
      <c r="C120" s="260"/>
      <c r="D120" s="78">
        <v>2007</v>
      </c>
      <c r="E120" s="78">
        <v>25</v>
      </c>
      <c r="F120" s="24">
        <v>51</v>
      </c>
      <c r="G120" s="24">
        <v>67</v>
      </c>
      <c r="H120" s="24">
        <v>55215</v>
      </c>
      <c r="I120" s="113">
        <v>10.4003447337385</v>
      </c>
      <c r="J120" s="88">
        <v>268.11929601741798</v>
      </c>
      <c r="K120" s="89">
        <v>3.87899897106357E-2</v>
      </c>
      <c r="L120" s="134">
        <v>1</v>
      </c>
      <c r="M120" s="135">
        <v>1.49253731343284E-2</v>
      </c>
      <c r="N120" s="134">
        <v>0</v>
      </c>
      <c r="O120" s="135">
        <v>0</v>
      </c>
      <c r="P120" s="47">
        <v>0</v>
      </c>
      <c r="Q120" s="137">
        <v>0</v>
      </c>
    </row>
    <row r="121" spans="1:17" x14ac:dyDescent="0.3">
      <c r="A121" s="6"/>
      <c r="B121" s="249"/>
      <c r="C121" s="260"/>
      <c r="D121" s="78">
        <v>2009</v>
      </c>
      <c r="E121" s="78">
        <v>34</v>
      </c>
      <c r="F121" s="24">
        <v>69</v>
      </c>
      <c r="G121" s="24">
        <v>104</v>
      </c>
      <c r="H121" s="24">
        <v>119849</v>
      </c>
      <c r="I121" s="113">
        <v>21.804903395069399</v>
      </c>
      <c r="J121" s="88">
        <v>645.51653814751</v>
      </c>
      <c r="K121" s="89">
        <v>3.3779000391910403E-2</v>
      </c>
      <c r="L121" s="134">
        <v>4</v>
      </c>
      <c r="M121" s="135">
        <v>3.8461538461538498E-2</v>
      </c>
      <c r="N121" s="134">
        <v>0</v>
      </c>
      <c r="O121" s="135">
        <v>0</v>
      </c>
      <c r="P121" s="47">
        <v>0</v>
      </c>
      <c r="Q121" s="137">
        <v>0</v>
      </c>
    </row>
    <row r="122" spans="1:17" x14ac:dyDescent="0.3">
      <c r="A122" s="6"/>
      <c r="B122" s="249"/>
      <c r="C122" s="260"/>
      <c r="D122" s="78">
        <v>2010</v>
      </c>
      <c r="E122" s="78">
        <v>37</v>
      </c>
      <c r="F122" s="24">
        <v>70</v>
      </c>
      <c r="G122" s="24">
        <v>105</v>
      </c>
      <c r="H122" s="24">
        <v>160570</v>
      </c>
      <c r="I122" s="113">
        <v>23.052815235930201</v>
      </c>
      <c r="J122" s="88">
        <v>757.320922162751</v>
      </c>
      <c r="K122" s="89">
        <v>3.04399555872511E-2</v>
      </c>
      <c r="L122" s="134">
        <v>1</v>
      </c>
      <c r="M122" s="135">
        <v>9.5238095238095195E-3</v>
      </c>
      <c r="N122" s="134">
        <v>320</v>
      </c>
      <c r="O122" s="135">
        <v>1.9929002927072301E-3</v>
      </c>
      <c r="P122" s="47">
        <v>2</v>
      </c>
      <c r="Q122" s="137">
        <v>1.9047619047619001E-2</v>
      </c>
    </row>
    <row r="123" spans="1:17" x14ac:dyDescent="0.3">
      <c r="A123" s="6"/>
      <c r="B123" s="249"/>
      <c r="C123" s="260"/>
      <c r="D123" s="78">
        <v>2011</v>
      </c>
      <c r="E123" s="78">
        <v>40</v>
      </c>
      <c r="F123" s="24">
        <v>69</v>
      </c>
      <c r="G123" s="24">
        <v>101</v>
      </c>
      <c r="H123" s="24">
        <v>162419</v>
      </c>
      <c r="I123" s="113">
        <v>20.1342127551716</v>
      </c>
      <c r="J123" s="88">
        <v>437.77439154495102</v>
      </c>
      <c r="K123" s="89">
        <v>4.5992212299389899E-2</v>
      </c>
      <c r="L123" s="134">
        <v>3</v>
      </c>
      <c r="M123" s="135">
        <v>2.9702970297029702E-2</v>
      </c>
      <c r="N123" s="134">
        <v>1766</v>
      </c>
      <c r="O123" s="135">
        <v>1.08731121358954E-2</v>
      </c>
      <c r="P123" s="47">
        <v>0</v>
      </c>
      <c r="Q123" s="137">
        <v>0</v>
      </c>
    </row>
    <row r="124" spans="1:17" x14ac:dyDescent="0.3">
      <c r="A124" s="6"/>
      <c r="B124" s="249"/>
      <c r="C124" s="260"/>
      <c r="D124" s="78">
        <v>2015</v>
      </c>
      <c r="E124" s="78">
        <v>20</v>
      </c>
      <c r="F124" s="24">
        <v>38</v>
      </c>
      <c r="G124" s="24">
        <v>54</v>
      </c>
      <c r="H124" s="24">
        <v>124895</v>
      </c>
      <c r="I124" s="113">
        <v>17.470667364916402</v>
      </c>
      <c r="J124" s="88">
        <v>366.05802140978</v>
      </c>
      <c r="K124" s="89">
        <v>4.7726497831224998E-2</v>
      </c>
      <c r="L124" s="134">
        <v>1</v>
      </c>
      <c r="M124" s="135">
        <v>1.85185185185185E-2</v>
      </c>
      <c r="N124" s="134">
        <v>150</v>
      </c>
      <c r="O124" s="135">
        <v>1.2010088474318399E-3</v>
      </c>
      <c r="P124" s="47">
        <v>0</v>
      </c>
      <c r="Q124" s="137">
        <v>0</v>
      </c>
    </row>
    <row r="125" spans="1:17" x14ac:dyDescent="0.3">
      <c r="A125" s="6"/>
      <c r="B125" s="249"/>
      <c r="C125" s="260"/>
      <c r="D125" s="78">
        <v>2017</v>
      </c>
      <c r="E125" s="78">
        <v>43</v>
      </c>
      <c r="F125" s="24">
        <v>62</v>
      </c>
      <c r="G125" s="24">
        <v>79</v>
      </c>
      <c r="H125" s="24">
        <v>95811</v>
      </c>
      <c r="I125" s="113">
        <v>14.9259161950311</v>
      </c>
      <c r="J125" s="88">
        <v>360.553889820829</v>
      </c>
      <c r="K125" s="89">
        <v>4.1397185320752698E-2</v>
      </c>
      <c r="L125" s="134">
        <v>1</v>
      </c>
      <c r="M125" s="135">
        <v>1.26582278481013E-2</v>
      </c>
      <c r="N125" s="134">
        <v>1990</v>
      </c>
      <c r="O125" s="135">
        <v>2.07700577177986E-2</v>
      </c>
      <c r="P125" s="47">
        <v>0</v>
      </c>
      <c r="Q125" s="137">
        <v>0</v>
      </c>
    </row>
    <row r="126" spans="1:17" x14ac:dyDescent="0.3">
      <c r="A126" s="6"/>
      <c r="B126" s="249"/>
      <c r="C126" s="260"/>
      <c r="D126" s="78">
        <v>2018</v>
      </c>
      <c r="E126" s="78">
        <v>43</v>
      </c>
      <c r="F126" s="24">
        <v>83</v>
      </c>
      <c r="G126" s="24">
        <v>104</v>
      </c>
      <c r="H126" s="24">
        <v>90972</v>
      </c>
      <c r="I126" s="113">
        <v>15.9219903837431</v>
      </c>
      <c r="J126" s="88">
        <v>315.53205803773898</v>
      </c>
      <c r="K126" s="89">
        <v>5.0460769288421199E-2</v>
      </c>
      <c r="L126" s="78">
        <v>2</v>
      </c>
      <c r="M126" s="108">
        <v>1.9230769230769201E-2</v>
      </c>
      <c r="N126" s="78">
        <v>23</v>
      </c>
      <c r="O126" s="108">
        <v>2.52825045068812E-4</v>
      </c>
      <c r="P126" s="24">
        <v>1</v>
      </c>
      <c r="Q126" s="90">
        <v>9.6153846153846194E-3</v>
      </c>
    </row>
    <row r="127" spans="1:17" x14ac:dyDescent="0.3">
      <c r="A127" s="6"/>
      <c r="B127" s="249"/>
      <c r="C127" s="264"/>
      <c r="D127" s="103">
        <v>2019</v>
      </c>
      <c r="E127" s="103">
        <v>30</v>
      </c>
      <c r="F127" s="104">
        <v>50</v>
      </c>
      <c r="G127" s="104">
        <v>80</v>
      </c>
      <c r="H127" s="104">
        <v>61719</v>
      </c>
      <c r="I127" s="116">
        <v>11.7995660890865</v>
      </c>
      <c r="J127" s="105">
        <v>292.92815803320298</v>
      </c>
      <c r="K127" s="106">
        <v>4.0281433400980803E-2</v>
      </c>
      <c r="L127" s="103">
        <v>1</v>
      </c>
      <c r="M127" s="111">
        <v>1.2500000000000001E-2</v>
      </c>
      <c r="N127" s="103">
        <v>6</v>
      </c>
      <c r="O127" s="111">
        <v>9.7214796091965198E-5</v>
      </c>
      <c r="P127" s="104">
        <v>0</v>
      </c>
      <c r="Q127" s="107">
        <v>0</v>
      </c>
    </row>
    <row r="128" spans="1:17" x14ac:dyDescent="0.3">
      <c r="A128" s="6"/>
      <c r="B128" s="249"/>
      <c r="C128" s="260" t="s">
        <v>1</v>
      </c>
      <c r="D128" s="78">
        <v>2003</v>
      </c>
      <c r="E128" s="78">
        <v>7</v>
      </c>
      <c r="F128" s="24">
        <v>16</v>
      </c>
      <c r="G128" s="24">
        <v>50</v>
      </c>
      <c r="H128" s="24">
        <v>345</v>
      </c>
      <c r="I128" s="113">
        <v>2.9370407330127901</v>
      </c>
      <c r="J128" s="88">
        <v>190.58446430191401</v>
      </c>
      <c r="K128" s="89">
        <v>1.54107038250509E-2</v>
      </c>
      <c r="L128" s="134">
        <v>1</v>
      </c>
      <c r="M128" s="135">
        <v>0.02</v>
      </c>
      <c r="N128" s="134">
        <v>0</v>
      </c>
      <c r="O128" s="135">
        <v>0</v>
      </c>
      <c r="P128" s="47">
        <v>0</v>
      </c>
      <c r="Q128" s="137">
        <v>0</v>
      </c>
    </row>
    <row r="129" spans="1:17" x14ac:dyDescent="0.3">
      <c r="A129" s="6"/>
      <c r="B129" s="249"/>
      <c r="C129" s="260"/>
      <c r="D129" s="78">
        <v>2004</v>
      </c>
      <c r="E129" s="78">
        <v>17</v>
      </c>
      <c r="F129" s="24">
        <v>96</v>
      </c>
      <c r="G129" s="24">
        <v>185</v>
      </c>
      <c r="H129" s="24">
        <v>1950</v>
      </c>
      <c r="I129" s="113">
        <v>16.986695377099402</v>
      </c>
      <c r="J129" s="88">
        <v>186.03098974870699</v>
      </c>
      <c r="K129" s="89">
        <v>9.1311105746656601E-2</v>
      </c>
      <c r="L129" s="134">
        <v>3</v>
      </c>
      <c r="M129" s="135">
        <v>1.62162162162162E-2</v>
      </c>
      <c r="N129" s="134">
        <v>0</v>
      </c>
      <c r="O129" s="135">
        <v>0</v>
      </c>
      <c r="P129" s="47">
        <v>0</v>
      </c>
      <c r="Q129" s="137">
        <v>0</v>
      </c>
    </row>
    <row r="130" spans="1:17" x14ac:dyDescent="0.3">
      <c r="A130" s="6"/>
      <c r="B130" s="249"/>
      <c r="C130" s="260"/>
      <c r="D130" s="78">
        <v>2005</v>
      </c>
      <c r="E130" s="78">
        <v>14</v>
      </c>
      <c r="F130" s="24">
        <v>43</v>
      </c>
      <c r="G130" s="24">
        <v>50</v>
      </c>
      <c r="H130" s="24">
        <v>835</v>
      </c>
      <c r="I130" s="113">
        <v>10.6664247482537</v>
      </c>
      <c r="J130" s="88">
        <v>379.29284223895502</v>
      </c>
      <c r="K130" s="89">
        <v>2.8121871969136202E-2</v>
      </c>
      <c r="L130" s="134">
        <v>2</v>
      </c>
      <c r="M130" s="135">
        <v>0.04</v>
      </c>
      <c r="N130" s="134">
        <v>0</v>
      </c>
      <c r="O130" s="135">
        <v>0</v>
      </c>
      <c r="P130" s="47">
        <v>0</v>
      </c>
      <c r="Q130" s="137">
        <v>0</v>
      </c>
    </row>
    <row r="131" spans="1:17" x14ac:dyDescent="0.3">
      <c r="A131" s="6"/>
      <c r="B131" s="249"/>
      <c r="C131" s="260"/>
      <c r="D131" s="78">
        <v>2006</v>
      </c>
      <c r="E131" s="78">
        <v>15</v>
      </c>
      <c r="F131" s="24">
        <v>38</v>
      </c>
      <c r="G131" s="24">
        <v>39</v>
      </c>
      <c r="H131" s="24">
        <v>666</v>
      </c>
      <c r="I131" s="113">
        <v>7.90299827633131</v>
      </c>
      <c r="J131" s="88">
        <v>442.93431915086597</v>
      </c>
      <c r="K131" s="89">
        <v>1.7842370605831302E-2</v>
      </c>
      <c r="L131" s="134">
        <v>2</v>
      </c>
      <c r="M131" s="135">
        <v>5.1282051282051301E-2</v>
      </c>
      <c r="N131" s="134">
        <v>0</v>
      </c>
      <c r="O131" s="135">
        <v>0</v>
      </c>
      <c r="P131" s="47">
        <v>0</v>
      </c>
      <c r="Q131" s="137">
        <v>0</v>
      </c>
    </row>
    <row r="132" spans="1:17" x14ac:dyDescent="0.3">
      <c r="A132" s="6"/>
      <c r="B132" s="249"/>
      <c r="C132" s="260"/>
      <c r="D132" s="78">
        <v>2007</v>
      </c>
      <c r="E132" s="78">
        <v>21</v>
      </c>
      <c r="F132" s="24">
        <v>46</v>
      </c>
      <c r="G132" s="24">
        <v>75</v>
      </c>
      <c r="H132" s="24">
        <v>624</v>
      </c>
      <c r="I132" s="113">
        <v>8.7533112582781492</v>
      </c>
      <c r="J132" s="88">
        <v>257.86337657625</v>
      </c>
      <c r="K132" s="89">
        <v>3.39455388139999E-2</v>
      </c>
      <c r="L132" s="134">
        <v>4</v>
      </c>
      <c r="M132" s="135">
        <v>5.3333333333333302E-2</v>
      </c>
      <c r="N132" s="134">
        <v>0</v>
      </c>
      <c r="O132" s="135">
        <v>0</v>
      </c>
      <c r="P132" s="47">
        <v>0</v>
      </c>
      <c r="Q132" s="137">
        <v>0</v>
      </c>
    </row>
    <row r="133" spans="1:17" x14ac:dyDescent="0.3">
      <c r="A133" s="6"/>
      <c r="B133" s="249"/>
      <c r="C133" s="260"/>
      <c r="D133" s="78">
        <v>2008</v>
      </c>
      <c r="E133" s="78">
        <v>20</v>
      </c>
      <c r="F133" s="24">
        <v>55</v>
      </c>
      <c r="G133" s="24">
        <v>75</v>
      </c>
      <c r="H133" s="24">
        <v>833</v>
      </c>
      <c r="I133" s="113">
        <v>10.4251585910031</v>
      </c>
      <c r="J133" s="88">
        <v>248.392733375669</v>
      </c>
      <c r="K133" s="89">
        <v>4.1970465276196897E-2</v>
      </c>
      <c r="L133" s="134">
        <v>1</v>
      </c>
      <c r="M133" s="135">
        <v>1.3333333333333299E-2</v>
      </c>
      <c r="N133" s="134">
        <v>0</v>
      </c>
      <c r="O133" s="135">
        <v>0</v>
      </c>
      <c r="P133" s="47">
        <v>0</v>
      </c>
      <c r="Q133" s="137">
        <v>0</v>
      </c>
    </row>
    <row r="134" spans="1:17" x14ac:dyDescent="0.3">
      <c r="A134" s="6"/>
      <c r="B134" s="249"/>
      <c r="C134" s="260"/>
      <c r="D134" s="78">
        <v>2010</v>
      </c>
      <c r="E134" s="78">
        <v>26</v>
      </c>
      <c r="F134" s="24">
        <v>40</v>
      </c>
      <c r="G134" s="24">
        <v>71</v>
      </c>
      <c r="H134" s="24">
        <v>648</v>
      </c>
      <c r="I134" s="113">
        <v>10.661364207052699</v>
      </c>
      <c r="J134" s="88">
        <v>318.283362061145</v>
      </c>
      <c r="K134" s="89">
        <v>3.34964546623224E-2</v>
      </c>
      <c r="L134" s="134">
        <v>1</v>
      </c>
      <c r="M134" s="135">
        <v>1.4084507042253501E-2</v>
      </c>
      <c r="N134" s="134">
        <v>2</v>
      </c>
      <c r="O134" s="135">
        <v>3.08641975308642E-3</v>
      </c>
      <c r="P134" s="47">
        <v>0</v>
      </c>
      <c r="Q134" s="137">
        <v>0</v>
      </c>
    </row>
    <row r="135" spans="1:17" x14ac:dyDescent="0.3">
      <c r="A135" s="6"/>
      <c r="B135" s="249"/>
      <c r="C135" s="260"/>
      <c r="D135" s="78">
        <v>2011</v>
      </c>
      <c r="E135" s="78">
        <v>29</v>
      </c>
      <c r="F135" s="24">
        <v>61</v>
      </c>
      <c r="G135" s="24">
        <v>85</v>
      </c>
      <c r="H135" s="24">
        <v>831</v>
      </c>
      <c r="I135" s="113">
        <v>18.9367626598697</v>
      </c>
      <c r="J135" s="88">
        <v>255.78885058514001</v>
      </c>
      <c r="K135" s="89">
        <v>7.4032791564409797E-2</v>
      </c>
      <c r="L135" s="134">
        <v>3</v>
      </c>
      <c r="M135" s="135">
        <v>3.5294117647058802E-2</v>
      </c>
      <c r="N135" s="134">
        <v>6</v>
      </c>
      <c r="O135" s="135">
        <v>7.2202166064982004E-3</v>
      </c>
      <c r="P135" s="47">
        <v>0</v>
      </c>
      <c r="Q135" s="137">
        <v>0</v>
      </c>
    </row>
    <row r="136" spans="1:17" x14ac:dyDescent="0.3">
      <c r="A136" s="6"/>
      <c r="B136" s="249"/>
      <c r="C136" s="260"/>
      <c r="D136" s="78">
        <v>2012</v>
      </c>
      <c r="E136" s="78">
        <v>19</v>
      </c>
      <c r="F136" s="24">
        <v>35</v>
      </c>
      <c r="G136" s="24">
        <v>70</v>
      </c>
      <c r="H136" s="24">
        <v>610</v>
      </c>
      <c r="I136" s="113">
        <v>9.1263358432368697</v>
      </c>
      <c r="J136" s="88">
        <v>125.942665336115</v>
      </c>
      <c r="K136" s="89">
        <v>7.2464210749236799E-2</v>
      </c>
      <c r="L136" s="78">
        <v>2</v>
      </c>
      <c r="M136" s="108">
        <v>2.8571428571428598E-2</v>
      </c>
      <c r="N136" s="78">
        <v>5</v>
      </c>
      <c r="O136" s="108">
        <v>8.1967213114754103E-3</v>
      </c>
      <c r="P136" s="47">
        <v>0</v>
      </c>
      <c r="Q136" s="137">
        <v>0</v>
      </c>
    </row>
    <row r="137" spans="1:17" x14ac:dyDescent="0.3">
      <c r="A137" s="6"/>
      <c r="B137" s="249"/>
      <c r="C137" s="260"/>
      <c r="D137" s="78">
        <v>2013</v>
      </c>
      <c r="E137" s="78">
        <v>17</v>
      </c>
      <c r="F137" s="24">
        <v>25</v>
      </c>
      <c r="G137" s="24">
        <v>48</v>
      </c>
      <c r="H137" s="24">
        <v>590</v>
      </c>
      <c r="I137" s="113">
        <v>6.2969436855531198</v>
      </c>
      <c r="J137" s="88">
        <v>72.176697813662301</v>
      </c>
      <c r="K137" s="89">
        <v>8.7243443885585595E-2</v>
      </c>
      <c r="L137" s="78">
        <v>1</v>
      </c>
      <c r="M137" s="108">
        <v>2.0833333333333301E-2</v>
      </c>
      <c r="N137" s="78">
        <v>1</v>
      </c>
      <c r="O137" s="108">
        <v>1.69491525423729E-3</v>
      </c>
      <c r="P137" s="47">
        <v>0</v>
      </c>
      <c r="Q137" s="137">
        <v>0</v>
      </c>
    </row>
    <row r="138" spans="1:17" x14ac:dyDescent="0.3">
      <c r="A138" s="6"/>
      <c r="B138" s="249"/>
      <c r="C138" s="260"/>
      <c r="D138" s="78">
        <v>2014</v>
      </c>
      <c r="E138" s="78">
        <v>21</v>
      </c>
      <c r="F138" s="24">
        <v>41</v>
      </c>
      <c r="G138" s="24">
        <v>63</v>
      </c>
      <c r="H138" s="24">
        <v>686</v>
      </c>
      <c r="I138" s="113">
        <v>11.6624007233568</v>
      </c>
      <c r="J138" s="88">
        <v>147.69631679216201</v>
      </c>
      <c r="K138" s="89">
        <v>7.8962028144331703E-2</v>
      </c>
      <c r="L138" s="78">
        <v>1</v>
      </c>
      <c r="M138" s="108">
        <v>1.58730158730159E-2</v>
      </c>
      <c r="N138" s="78">
        <v>4</v>
      </c>
      <c r="O138" s="108">
        <v>5.83090379008746E-3</v>
      </c>
      <c r="P138" s="24">
        <v>0</v>
      </c>
      <c r="Q138" s="90">
        <v>0</v>
      </c>
    </row>
    <row r="139" spans="1:17" x14ac:dyDescent="0.3">
      <c r="A139" s="6"/>
      <c r="B139" s="249"/>
      <c r="C139" s="260"/>
      <c r="D139" s="78">
        <v>2015</v>
      </c>
      <c r="E139" s="78">
        <v>17</v>
      </c>
      <c r="F139" s="24">
        <v>49</v>
      </c>
      <c r="G139" s="24">
        <v>64</v>
      </c>
      <c r="H139" s="24">
        <v>604</v>
      </c>
      <c r="I139" s="113">
        <v>14.5981795914476</v>
      </c>
      <c r="J139" s="88">
        <v>222.942415857752</v>
      </c>
      <c r="K139" s="89">
        <v>6.54795972102587E-2</v>
      </c>
      <c r="L139" s="78">
        <v>3</v>
      </c>
      <c r="M139" s="108">
        <v>4.6875E-2</v>
      </c>
      <c r="N139" s="78">
        <v>8</v>
      </c>
      <c r="O139" s="108">
        <v>1.3245033112582801E-2</v>
      </c>
      <c r="P139" s="24">
        <v>0</v>
      </c>
      <c r="Q139" s="90">
        <v>0</v>
      </c>
    </row>
    <row r="140" spans="1:17" x14ac:dyDescent="0.3">
      <c r="A140" s="6"/>
      <c r="B140" s="249"/>
      <c r="C140" s="260"/>
      <c r="D140" s="78">
        <v>2016</v>
      </c>
      <c r="E140" s="78">
        <v>27</v>
      </c>
      <c r="F140" s="24">
        <v>55</v>
      </c>
      <c r="G140" s="24">
        <v>73</v>
      </c>
      <c r="H140" s="24">
        <v>687</v>
      </c>
      <c r="I140" s="113">
        <v>15.272099885673899</v>
      </c>
      <c r="J140" s="88">
        <v>206.49995917626799</v>
      </c>
      <c r="K140" s="89">
        <v>7.3956914793565004E-2</v>
      </c>
      <c r="L140" s="78">
        <v>5</v>
      </c>
      <c r="M140" s="108">
        <v>6.8493150684931503E-2</v>
      </c>
      <c r="N140" s="78">
        <v>15</v>
      </c>
      <c r="O140" s="108">
        <v>2.1834061135371199E-2</v>
      </c>
      <c r="P140" s="24">
        <v>0</v>
      </c>
      <c r="Q140" s="90">
        <v>0</v>
      </c>
    </row>
    <row r="141" spans="1:17" x14ac:dyDescent="0.3">
      <c r="A141" s="6"/>
      <c r="B141" s="249"/>
      <c r="C141" s="260"/>
      <c r="D141" s="78">
        <v>2017</v>
      </c>
      <c r="E141" s="78">
        <v>44</v>
      </c>
      <c r="F141" s="24">
        <v>87</v>
      </c>
      <c r="G141" s="24">
        <v>126</v>
      </c>
      <c r="H141" s="24">
        <v>1249</v>
      </c>
      <c r="I141" s="113">
        <v>24.8741155567606</v>
      </c>
      <c r="J141" s="88">
        <v>211.18037058876899</v>
      </c>
      <c r="K141" s="89">
        <v>0.117786115666962</v>
      </c>
      <c r="L141" s="78">
        <v>2</v>
      </c>
      <c r="M141" s="108">
        <v>1.58730158730159E-2</v>
      </c>
      <c r="N141" s="78">
        <v>3</v>
      </c>
      <c r="O141" s="108">
        <v>2.4019215372297802E-3</v>
      </c>
      <c r="P141" s="24">
        <v>0</v>
      </c>
      <c r="Q141" s="90">
        <v>0</v>
      </c>
    </row>
    <row r="142" spans="1:17" ht="15" thickBot="1" x14ac:dyDescent="0.35">
      <c r="A142" s="6"/>
      <c r="B142" s="250"/>
      <c r="C142" s="261"/>
      <c r="D142" s="80">
        <v>2018</v>
      </c>
      <c r="E142" s="80">
        <v>33</v>
      </c>
      <c r="F142" s="25">
        <v>58</v>
      </c>
      <c r="G142" s="25">
        <v>89</v>
      </c>
      <c r="H142" s="25">
        <v>892</v>
      </c>
      <c r="I142" s="117">
        <v>17.217862650821001</v>
      </c>
      <c r="J142" s="97">
        <v>175.65635943028201</v>
      </c>
      <c r="K142" s="98">
        <v>9.8020149721107994E-2</v>
      </c>
      <c r="L142" s="80">
        <v>6</v>
      </c>
      <c r="M142" s="112">
        <v>6.7415730337078594E-2</v>
      </c>
      <c r="N142" s="80">
        <v>18</v>
      </c>
      <c r="O142" s="112">
        <v>2.0179372197309399E-2</v>
      </c>
      <c r="P142" s="25">
        <v>0</v>
      </c>
      <c r="Q142" s="99">
        <v>0</v>
      </c>
    </row>
    <row r="143" spans="1:17" x14ac:dyDescent="0.3">
      <c r="A143" s="6"/>
      <c r="B143" s="149"/>
      <c r="C143" s="149"/>
      <c r="D143" s="6"/>
      <c r="E143" s="6"/>
      <c r="F143" s="6"/>
      <c r="G143" s="6"/>
      <c r="H143" s="6"/>
      <c r="I143" s="6"/>
      <c r="J143" s="6"/>
      <c r="K143" s="6"/>
      <c r="L143" s="6"/>
      <c r="M143" s="6"/>
      <c r="N143" s="6"/>
      <c r="O143" s="6"/>
      <c r="P143" s="6"/>
      <c r="Q143" s="6"/>
    </row>
    <row r="144" spans="1:17" x14ac:dyDescent="0.3">
      <c r="A144" s="6"/>
      <c r="B144" s="149"/>
      <c r="C144" s="149"/>
      <c r="D144" s="6"/>
      <c r="E144" s="6"/>
      <c r="F144" s="6"/>
      <c r="G144" s="6"/>
      <c r="H144" s="6"/>
      <c r="I144" s="6"/>
      <c r="J144" s="6"/>
      <c r="K144" s="6"/>
      <c r="L144" s="6"/>
      <c r="M144" s="151"/>
      <c r="N144" s="6"/>
      <c r="O144" s="6"/>
      <c r="P144" s="6"/>
      <c r="Q144" s="6"/>
    </row>
    <row r="145" spans="2:13" s="6" customFormat="1" x14ac:dyDescent="0.3">
      <c r="B145" s="149"/>
      <c r="C145" s="149"/>
      <c r="M145" s="151"/>
    </row>
    <row r="146" spans="2:13" s="6" customFormat="1" x14ac:dyDescent="0.3">
      <c r="B146" s="149"/>
      <c r="C146" s="149"/>
      <c r="M146" s="151"/>
    </row>
    <row r="147" spans="2:13" s="6" customFormat="1" x14ac:dyDescent="0.3">
      <c r="B147" s="149"/>
      <c r="C147" s="149"/>
      <c r="M147" s="151"/>
    </row>
    <row r="148" spans="2:13" s="6" customFormat="1" x14ac:dyDescent="0.3">
      <c r="B148" s="149"/>
      <c r="C148" s="149"/>
      <c r="M148" s="151"/>
    </row>
    <row r="149" spans="2:13" s="6" customFormat="1" x14ac:dyDescent="0.3">
      <c r="B149" s="149"/>
      <c r="C149" s="149"/>
      <c r="M149" s="151"/>
    </row>
    <row r="150" spans="2:13" s="6" customFormat="1" x14ac:dyDescent="0.3">
      <c r="B150" s="149"/>
      <c r="C150" s="149"/>
      <c r="M150" s="151"/>
    </row>
    <row r="151" spans="2:13" s="6" customFormat="1" x14ac:dyDescent="0.3">
      <c r="B151" s="149"/>
      <c r="C151" s="149"/>
      <c r="M151" s="151"/>
    </row>
    <row r="152" spans="2:13" s="6" customFormat="1" x14ac:dyDescent="0.3">
      <c r="B152" s="149"/>
      <c r="C152" s="149"/>
    </row>
    <row r="153" spans="2:13" s="6" customFormat="1" x14ac:dyDescent="0.3">
      <c r="B153" s="149"/>
      <c r="C153" s="149"/>
    </row>
    <row r="154" spans="2:13" s="6" customFormat="1" x14ac:dyDescent="0.3">
      <c r="B154" s="149"/>
      <c r="C154" s="149"/>
    </row>
    <row r="155" spans="2:13" s="6" customFormat="1" x14ac:dyDescent="0.3">
      <c r="B155" s="149"/>
      <c r="C155" s="149"/>
    </row>
    <row r="156" spans="2:13" s="6" customFormat="1" x14ac:dyDescent="0.3">
      <c r="B156" s="149"/>
      <c r="C156" s="149"/>
    </row>
    <row r="157" spans="2:13" s="6" customFormat="1" x14ac:dyDescent="0.3">
      <c r="B157" s="149"/>
      <c r="C157" s="149"/>
    </row>
    <row r="158" spans="2:13" s="6" customFormat="1" x14ac:dyDescent="0.3">
      <c r="B158" s="149"/>
      <c r="C158" s="149"/>
    </row>
    <row r="159" spans="2:13" s="6" customFormat="1" x14ac:dyDescent="0.3">
      <c r="B159" s="149"/>
      <c r="C159" s="149"/>
    </row>
    <row r="160" spans="2:13" s="6" customFormat="1" x14ac:dyDescent="0.3">
      <c r="B160" s="149"/>
      <c r="C160" s="149"/>
    </row>
    <row r="161" spans="2:3" s="6" customFormat="1" x14ac:dyDescent="0.3">
      <c r="B161" s="149"/>
      <c r="C161" s="149"/>
    </row>
    <row r="162" spans="2:3" s="6" customFormat="1" x14ac:dyDescent="0.3">
      <c r="B162" s="149"/>
      <c r="C162" s="149"/>
    </row>
    <row r="163" spans="2:3" s="6" customFormat="1" x14ac:dyDescent="0.3">
      <c r="B163" s="149"/>
      <c r="C163" s="149"/>
    </row>
    <row r="164" spans="2:3" s="6" customFormat="1" x14ac:dyDescent="0.3">
      <c r="B164" s="149"/>
      <c r="C164" s="149"/>
    </row>
    <row r="165" spans="2:3" s="6" customFormat="1" x14ac:dyDescent="0.3">
      <c r="B165" s="149"/>
      <c r="C165" s="149"/>
    </row>
    <row r="166" spans="2:3" s="6" customFormat="1" x14ac:dyDescent="0.3">
      <c r="B166" s="149"/>
      <c r="C166" s="149"/>
    </row>
    <row r="167" spans="2:3" s="6" customFormat="1" x14ac:dyDescent="0.3">
      <c r="B167" s="149"/>
      <c r="C167" s="149"/>
    </row>
    <row r="168" spans="2:3" s="6" customFormat="1" x14ac:dyDescent="0.3">
      <c r="B168" s="149"/>
      <c r="C168" s="149"/>
    </row>
    <row r="169" spans="2:3" s="6" customFormat="1" x14ac:dyDescent="0.3">
      <c r="B169" s="149"/>
      <c r="C169" s="149"/>
    </row>
    <row r="170" spans="2:3" s="6" customFormat="1" x14ac:dyDescent="0.3">
      <c r="B170" s="149"/>
      <c r="C170" s="149"/>
    </row>
    <row r="171" spans="2:3" s="6" customFormat="1" x14ac:dyDescent="0.3">
      <c r="B171" s="149"/>
      <c r="C171" s="149"/>
    </row>
    <row r="172" spans="2:3" s="6" customFormat="1" x14ac:dyDescent="0.3">
      <c r="B172" s="149"/>
      <c r="C172" s="149"/>
    </row>
    <row r="173" spans="2:3" s="6" customFormat="1" x14ac:dyDescent="0.3">
      <c r="B173" s="149"/>
      <c r="C173" s="149"/>
    </row>
    <row r="174" spans="2:3" s="6" customFormat="1" x14ac:dyDescent="0.3">
      <c r="B174" s="149"/>
      <c r="C174" s="149"/>
    </row>
    <row r="175" spans="2:3" s="6" customFormat="1" x14ac:dyDescent="0.3">
      <c r="B175" s="149"/>
      <c r="C175" s="149"/>
    </row>
    <row r="176" spans="2:3" s="6" customFormat="1" x14ac:dyDescent="0.3">
      <c r="B176" s="149"/>
      <c r="C176" s="149"/>
    </row>
    <row r="177" spans="2:3" s="6" customFormat="1" x14ac:dyDescent="0.3">
      <c r="B177" s="149"/>
      <c r="C177" s="149"/>
    </row>
    <row r="178" spans="2:3" s="6" customFormat="1" x14ac:dyDescent="0.3">
      <c r="B178" s="149"/>
      <c r="C178" s="149"/>
    </row>
    <row r="179" spans="2:3" s="6" customFormat="1" x14ac:dyDescent="0.3">
      <c r="B179" s="149"/>
      <c r="C179" s="149"/>
    </row>
    <row r="180" spans="2:3" s="6" customFormat="1" x14ac:dyDescent="0.3">
      <c r="B180" s="149"/>
      <c r="C180" s="149"/>
    </row>
    <row r="181" spans="2:3" s="6" customFormat="1" x14ac:dyDescent="0.3">
      <c r="B181" s="149"/>
      <c r="C181" s="149"/>
    </row>
    <row r="182" spans="2:3" s="6" customFormat="1" x14ac:dyDescent="0.3">
      <c r="B182" s="149"/>
      <c r="C182" s="149"/>
    </row>
    <row r="183" spans="2:3" s="6" customFormat="1" x14ac:dyDescent="0.3">
      <c r="B183" s="149"/>
      <c r="C183" s="149"/>
    </row>
    <row r="184" spans="2:3" s="6" customFormat="1" x14ac:dyDescent="0.3">
      <c r="B184" s="149"/>
      <c r="C184" s="149"/>
    </row>
    <row r="185" spans="2:3" s="6" customFormat="1" x14ac:dyDescent="0.3">
      <c r="B185" s="149"/>
      <c r="C185" s="149"/>
    </row>
    <row r="186" spans="2:3" s="6" customFormat="1" x14ac:dyDescent="0.3">
      <c r="B186" s="149"/>
      <c r="C186" s="149"/>
    </row>
    <row r="187" spans="2:3" s="6" customFormat="1" x14ac:dyDescent="0.3">
      <c r="B187" s="149"/>
      <c r="C187" s="149"/>
    </row>
    <row r="188" spans="2:3" s="6" customFormat="1" x14ac:dyDescent="0.3">
      <c r="B188" s="149"/>
      <c r="C188" s="149"/>
    </row>
    <row r="189" spans="2:3" s="6" customFormat="1" x14ac:dyDescent="0.3">
      <c r="B189" s="149"/>
      <c r="C189" s="149"/>
    </row>
    <row r="190" spans="2:3" s="6" customFormat="1" x14ac:dyDescent="0.3">
      <c r="B190" s="149"/>
      <c r="C190" s="149"/>
    </row>
    <row r="191" spans="2:3" s="6" customFormat="1" x14ac:dyDescent="0.3">
      <c r="B191" s="149"/>
      <c r="C191" s="149"/>
    </row>
    <row r="192" spans="2:3" s="6" customFormat="1" x14ac:dyDescent="0.3">
      <c r="B192" s="149"/>
      <c r="C192" s="149"/>
    </row>
    <row r="193" spans="2:3" s="6" customFormat="1" x14ac:dyDescent="0.3">
      <c r="B193" s="149"/>
      <c r="C193" s="149"/>
    </row>
    <row r="194" spans="2:3" s="6" customFormat="1" x14ac:dyDescent="0.3">
      <c r="B194" s="149"/>
      <c r="C194" s="149"/>
    </row>
    <row r="195" spans="2:3" s="6" customFormat="1" x14ac:dyDescent="0.3">
      <c r="B195" s="149"/>
      <c r="C195" s="149"/>
    </row>
    <row r="196" spans="2:3" s="6" customFormat="1" x14ac:dyDescent="0.3">
      <c r="B196" s="149"/>
      <c r="C196" s="149"/>
    </row>
    <row r="197" spans="2:3" s="6" customFormat="1" x14ac:dyDescent="0.3">
      <c r="B197" s="149"/>
      <c r="C197" s="149"/>
    </row>
    <row r="198" spans="2:3" s="6" customFormat="1" x14ac:dyDescent="0.3">
      <c r="B198" s="149"/>
      <c r="C198" s="149"/>
    </row>
    <row r="199" spans="2:3" s="6" customFormat="1" x14ac:dyDescent="0.3">
      <c r="B199" s="149"/>
      <c r="C199" s="149"/>
    </row>
    <row r="200" spans="2:3" s="6" customFormat="1" x14ac:dyDescent="0.3">
      <c r="B200" s="149"/>
      <c r="C200" s="149"/>
    </row>
    <row r="201" spans="2:3" s="6" customFormat="1" x14ac:dyDescent="0.3">
      <c r="B201" s="149"/>
      <c r="C201" s="149"/>
    </row>
    <row r="202" spans="2:3" s="6" customFormat="1" x14ac:dyDescent="0.3">
      <c r="B202" s="149"/>
      <c r="C202" s="149"/>
    </row>
    <row r="203" spans="2:3" s="6" customFormat="1" x14ac:dyDescent="0.3">
      <c r="B203" s="149"/>
      <c r="C203" s="149"/>
    </row>
    <row r="204" spans="2:3" s="6" customFormat="1" x14ac:dyDescent="0.3">
      <c r="B204" s="149"/>
      <c r="C204" s="149"/>
    </row>
    <row r="205" spans="2:3" s="6" customFormat="1" x14ac:dyDescent="0.3">
      <c r="B205" s="149"/>
      <c r="C205" s="149"/>
    </row>
    <row r="206" spans="2:3" s="6" customFormat="1" x14ac:dyDescent="0.3">
      <c r="B206" s="149"/>
      <c r="C206" s="149"/>
    </row>
    <row r="207" spans="2:3" s="6" customFormat="1" x14ac:dyDescent="0.3">
      <c r="B207" s="149"/>
      <c r="C207" s="149"/>
    </row>
    <row r="208" spans="2:3" s="6" customFormat="1" x14ac:dyDescent="0.3">
      <c r="B208" s="149"/>
      <c r="C208" s="149"/>
    </row>
    <row r="209" spans="2:3" s="6" customFormat="1" x14ac:dyDescent="0.3">
      <c r="B209" s="149"/>
      <c r="C209" s="149"/>
    </row>
    <row r="210" spans="2:3" s="6" customFormat="1" x14ac:dyDescent="0.3">
      <c r="B210" s="149"/>
      <c r="C210" s="149"/>
    </row>
    <row r="211" spans="2:3" s="6" customFormat="1" x14ac:dyDescent="0.3">
      <c r="B211" s="149"/>
      <c r="C211" s="149"/>
    </row>
  </sheetData>
  <mergeCells count="52">
    <mergeCell ref="M47:M48"/>
    <mergeCell ref="B117:B142"/>
    <mergeCell ref="C117:C127"/>
    <mergeCell ref="C128:C142"/>
    <mergeCell ref="B24:B27"/>
    <mergeCell ref="C24:C27"/>
    <mergeCell ref="B58:B62"/>
    <mergeCell ref="C58:C62"/>
    <mergeCell ref="C63:C79"/>
    <mergeCell ref="B28:B31"/>
    <mergeCell ref="C28:C31"/>
    <mergeCell ref="B32:B36"/>
    <mergeCell ref="C32:C36"/>
    <mergeCell ref="B49:B57"/>
    <mergeCell ref="C49:C57"/>
    <mergeCell ref="B63:B96"/>
    <mergeCell ref="B2:Q2"/>
    <mergeCell ref="Q4:Q5"/>
    <mergeCell ref="J4:J5"/>
    <mergeCell ref="K4:K5"/>
    <mergeCell ref="N4:N5"/>
    <mergeCell ref="O4:O5"/>
    <mergeCell ref="P4:P5"/>
    <mergeCell ref="E4:I4"/>
    <mergeCell ref="L4:L5"/>
    <mergeCell ref="M4:M5"/>
    <mergeCell ref="Q99:Q100"/>
    <mergeCell ref="C80:C96"/>
    <mergeCell ref="B101:B116"/>
    <mergeCell ref="C101:C116"/>
    <mergeCell ref="B6:B14"/>
    <mergeCell ref="C6:C14"/>
    <mergeCell ref="B15:B23"/>
    <mergeCell ref="C16:C23"/>
    <mergeCell ref="N47:N48"/>
    <mergeCell ref="O47:O48"/>
    <mergeCell ref="P47:P48"/>
    <mergeCell ref="Q47:Q48"/>
    <mergeCell ref="E47:I47"/>
    <mergeCell ref="J47:J48"/>
    <mergeCell ref="K47:K48"/>
    <mergeCell ref="L47:L48"/>
    <mergeCell ref="L99:L100"/>
    <mergeCell ref="M99:M100"/>
    <mergeCell ref="N99:N100"/>
    <mergeCell ref="O99:O100"/>
    <mergeCell ref="P99:P100"/>
    <mergeCell ref="C37:C44"/>
    <mergeCell ref="B37:B44"/>
    <mergeCell ref="E99:I99"/>
    <mergeCell ref="J99:J100"/>
    <mergeCell ref="K99:K10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4"/>
  <sheetViews>
    <sheetView topLeftCell="A2" workbookViewId="0">
      <selection activeCell="A2" sqref="A2"/>
    </sheetView>
  </sheetViews>
  <sheetFormatPr defaultRowHeight="14.4" x14ac:dyDescent="0.3"/>
  <cols>
    <col min="1" max="1" width="3" customWidth="1"/>
    <col min="2" max="2" width="25.109375" bestFit="1" customWidth="1"/>
    <col min="4" max="4" width="12.33203125" customWidth="1"/>
    <col min="6" max="6" width="11.6640625" customWidth="1"/>
    <col min="7" max="7" width="11.44140625" customWidth="1"/>
    <col min="8" max="8" width="13.5546875" customWidth="1"/>
    <col min="9" max="9" width="12.109375" customWidth="1"/>
    <col min="10" max="10" width="3.109375" style="6" customWidth="1"/>
  </cols>
  <sheetData>
    <row r="1" spans="1:9" x14ac:dyDescent="0.3">
      <c r="A1" s="6"/>
      <c r="B1" s="6"/>
      <c r="C1" s="6"/>
      <c r="D1" s="6"/>
      <c r="E1" s="6"/>
      <c r="F1" s="6"/>
      <c r="G1" s="6"/>
      <c r="H1" s="6"/>
      <c r="I1" s="6"/>
    </row>
    <row r="2" spans="1:9" x14ac:dyDescent="0.3">
      <c r="A2" s="6"/>
      <c r="B2" s="209" t="s">
        <v>121</v>
      </c>
      <c r="C2" s="209"/>
      <c r="D2" s="209"/>
      <c r="E2" s="209"/>
      <c r="F2" s="209"/>
      <c r="G2" s="209"/>
      <c r="H2" s="209"/>
      <c r="I2" s="209"/>
    </row>
    <row r="3" spans="1:9" ht="15" thickBot="1" x14ac:dyDescent="0.35">
      <c r="A3" s="6"/>
      <c r="B3" s="131"/>
      <c r="C3" s="131"/>
      <c r="D3" s="131"/>
      <c r="E3" s="131"/>
      <c r="F3" s="131"/>
      <c r="G3" s="131"/>
      <c r="H3" s="131"/>
      <c r="I3" s="131"/>
    </row>
    <row r="4" spans="1:9" ht="15" customHeight="1" x14ac:dyDescent="0.3">
      <c r="A4" s="6"/>
      <c r="B4" s="15"/>
      <c r="C4" s="121"/>
      <c r="D4" s="277" t="s">
        <v>59</v>
      </c>
      <c r="E4" s="278" t="s">
        <v>51</v>
      </c>
      <c r="F4" s="277" t="s">
        <v>63</v>
      </c>
      <c r="G4" s="278" t="s">
        <v>53</v>
      </c>
      <c r="H4" s="277" t="s">
        <v>64</v>
      </c>
      <c r="I4" s="280" t="s">
        <v>60</v>
      </c>
    </row>
    <row r="5" spans="1:9" ht="42.75" customHeight="1" x14ac:dyDescent="0.3">
      <c r="A5" s="6"/>
      <c r="B5" s="119" t="s">
        <v>54</v>
      </c>
      <c r="C5" s="120" t="s">
        <v>0</v>
      </c>
      <c r="D5" s="218"/>
      <c r="E5" s="279"/>
      <c r="F5" s="218"/>
      <c r="G5" s="279"/>
      <c r="H5" s="218"/>
      <c r="I5" s="281"/>
    </row>
    <row r="6" spans="1:9" x14ac:dyDescent="0.3">
      <c r="A6" s="6"/>
      <c r="B6" s="274" t="s">
        <v>61</v>
      </c>
      <c r="C6" s="122">
        <v>2002</v>
      </c>
      <c r="D6" s="61">
        <v>557</v>
      </c>
      <c r="E6" s="44">
        <v>0</v>
      </c>
      <c r="F6" s="110">
        <f>(E6/D6)</f>
        <v>0</v>
      </c>
      <c r="G6" s="44">
        <v>0</v>
      </c>
      <c r="H6" s="110">
        <f>(G6/D6)</f>
        <v>0</v>
      </c>
      <c r="I6" s="126">
        <v>0</v>
      </c>
    </row>
    <row r="7" spans="1:9" x14ac:dyDescent="0.3">
      <c r="A7" s="6"/>
      <c r="B7" s="213"/>
      <c r="C7" s="123">
        <v>2003</v>
      </c>
      <c r="D7" s="60">
        <v>767</v>
      </c>
      <c r="E7" s="24">
        <v>1</v>
      </c>
      <c r="F7" s="108">
        <f t="shared" ref="F7:F38" si="0">(E7/D7)</f>
        <v>1.3037809647979139E-3</v>
      </c>
      <c r="G7" s="24">
        <v>0</v>
      </c>
      <c r="H7" s="108">
        <f t="shared" ref="H7:H38" si="1">(G7/D7)</f>
        <v>0</v>
      </c>
      <c r="I7" s="12">
        <v>0</v>
      </c>
    </row>
    <row r="8" spans="1:9" x14ac:dyDescent="0.3">
      <c r="A8" s="6"/>
      <c r="B8" s="213"/>
      <c r="C8" s="123">
        <v>2004</v>
      </c>
      <c r="D8" s="60">
        <v>1496</v>
      </c>
      <c r="E8" s="24">
        <v>1</v>
      </c>
      <c r="F8" s="108">
        <f t="shared" si="0"/>
        <v>6.6844919786096253E-4</v>
      </c>
      <c r="G8" s="24">
        <v>0</v>
      </c>
      <c r="H8" s="108">
        <f t="shared" si="1"/>
        <v>0</v>
      </c>
      <c r="I8" s="12">
        <v>0</v>
      </c>
    </row>
    <row r="9" spans="1:9" x14ac:dyDescent="0.3">
      <c r="A9" s="6"/>
      <c r="B9" s="213"/>
      <c r="C9" s="123">
        <v>2005</v>
      </c>
      <c r="D9" s="60">
        <v>1334</v>
      </c>
      <c r="E9" s="24">
        <v>0</v>
      </c>
      <c r="F9" s="108">
        <f t="shared" si="0"/>
        <v>0</v>
      </c>
      <c r="G9" s="24">
        <v>0</v>
      </c>
      <c r="H9" s="108">
        <f t="shared" si="1"/>
        <v>0</v>
      </c>
      <c r="I9" s="12">
        <v>0</v>
      </c>
    </row>
    <row r="10" spans="1:9" x14ac:dyDescent="0.3">
      <c r="A10" s="6"/>
      <c r="B10" s="213"/>
      <c r="C10" s="123">
        <v>2006</v>
      </c>
      <c r="D10" s="60">
        <v>1490</v>
      </c>
      <c r="E10" s="24">
        <v>0</v>
      </c>
      <c r="F10" s="108">
        <f t="shared" si="0"/>
        <v>0</v>
      </c>
      <c r="G10" s="24">
        <v>0</v>
      </c>
      <c r="H10" s="108">
        <f t="shared" si="1"/>
        <v>0</v>
      </c>
      <c r="I10" s="12">
        <v>0</v>
      </c>
    </row>
    <row r="11" spans="1:9" x14ac:dyDescent="0.3">
      <c r="A11" s="6"/>
      <c r="B11" s="213"/>
      <c r="C11" s="123">
        <v>2007</v>
      </c>
      <c r="D11" s="60">
        <v>1570</v>
      </c>
      <c r="E11" s="24">
        <v>0</v>
      </c>
      <c r="F11" s="108">
        <f t="shared" si="0"/>
        <v>0</v>
      </c>
      <c r="G11" s="24">
        <v>0</v>
      </c>
      <c r="H11" s="108">
        <f t="shared" si="1"/>
        <v>0</v>
      </c>
      <c r="I11" s="12">
        <v>0</v>
      </c>
    </row>
    <row r="12" spans="1:9" x14ac:dyDescent="0.3">
      <c r="A12" s="6"/>
      <c r="B12" s="213"/>
      <c r="C12" s="123">
        <v>2008</v>
      </c>
      <c r="D12" s="60">
        <v>1882</v>
      </c>
      <c r="E12" s="24">
        <v>0</v>
      </c>
      <c r="F12" s="108">
        <f t="shared" si="0"/>
        <v>0</v>
      </c>
      <c r="G12" s="24">
        <v>0</v>
      </c>
      <c r="H12" s="108">
        <f t="shared" si="1"/>
        <v>0</v>
      </c>
      <c r="I12" s="12">
        <v>0</v>
      </c>
    </row>
    <row r="13" spans="1:9" x14ac:dyDescent="0.3">
      <c r="A13" s="6"/>
      <c r="B13" s="213"/>
      <c r="C13" s="123">
        <v>2009</v>
      </c>
      <c r="D13" s="60">
        <v>863</v>
      </c>
      <c r="E13" s="24">
        <v>0</v>
      </c>
      <c r="F13" s="108">
        <f t="shared" si="0"/>
        <v>0</v>
      </c>
      <c r="G13" s="24">
        <v>0</v>
      </c>
      <c r="H13" s="108">
        <f t="shared" si="1"/>
        <v>0</v>
      </c>
      <c r="I13" s="12">
        <v>0</v>
      </c>
    </row>
    <row r="14" spans="1:9" x14ac:dyDescent="0.3">
      <c r="A14" s="6"/>
      <c r="B14" s="213"/>
      <c r="C14" s="123">
        <v>2010</v>
      </c>
      <c r="D14" s="60">
        <v>1064</v>
      </c>
      <c r="E14" s="24">
        <v>0</v>
      </c>
      <c r="F14" s="108">
        <f t="shared" si="0"/>
        <v>0</v>
      </c>
      <c r="G14" s="24">
        <v>0</v>
      </c>
      <c r="H14" s="108">
        <f t="shared" si="1"/>
        <v>0</v>
      </c>
      <c r="I14" s="12">
        <v>0</v>
      </c>
    </row>
    <row r="15" spans="1:9" x14ac:dyDescent="0.3">
      <c r="A15" s="6"/>
      <c r="B15" s="213"/>
      <c r="C15" s="123">
        <v>2011</v>
      </c>
      <c r="D15" s="60">
        <v>1534</v>
      </c>
      <c r="E15" s="24">
        <v>0</v>
      </c>
      <c r="F15" s="108">
        <f t="shared" si="0"/>
        <v>0</v>
      </c>
      <c r="G15" s="24">
        <v>0</v>
      </c>
      <c r="H15" s="108">
        <f t="shared" si="1"/>
        <v>0</v>
      </c>
      <c r="I15" s="12">
        <v>0</v>
      </c>
    </row>
    <row r="16" spans="1:9" x14ac:dyDescent="0.3">
      <c r="A16" s="6"/>
      <c r="B16" s="213"/>
      <c r="C16" s="123">
        <v>2012</v>
      </c>
      <c r="D16" s="60">
        <v>1102</v>
      </c>
      <c r="E16" s="24">
        <v>0</v>
      </c>
      <c r="F16" s="108">
        <f t="shared" si="0"/>
        <v>0</v>
      </c>
      <c r="G16" s="24">
        <v>0</v>
      </c>
      <c r="H16" s="108">
        <f t="shared" si="1"/>
        <v>0</v>
      </c>
      <c r="I16" s="12">
        <v>0</v>
      </c>
    </row>
    <row r="17" spans="1:9" x14ac:dyDescent="0.3">
      <c r="A17" s="6"/>
      <c r="B17" s="213"/>
      <c r="C17" s="123">
        <v>2013</v>
      </c>
      <c r="D17" s="60">
        <v>1443</v>
      </c>
      <c r="E17" s="24">
        <v>0</v>
      </c>
      <c r="F17" s="108">
        <f t="shared" si="0"/>
        <v>0</v>
      </c>
      <c r="G17" s="24">
        <v>0</v>
      </c>
      <c r="H17" s="108">
        <f t="shared" si="1"/>
        <v>0</v>
      </c>
      <c r="I17" s="12">
        <v>0</v>
      </c>
    </row>
    <row r="18" spans="1:9" x14ac:dyDescent="0.3">
      <c r="A18" s="6"/>
      <c r="B18" s="213"/>
      <c r="C18" s="123">
        <v>2014</v>
      </c>
      <c r="D18" s="60">
        <v>1684</v>
      </c>
      <c r="E18" s="24">
        <v>1</v>
      </c>
      <c r="F18" s="108">
        <f t="shared" si="0"/>
        <v>5.9382422802850359E-4</v>
      </c>
      <c r="G18" s="24">
        <v>0</v>
      </c>
      <c r="H18" s="108">
        <f t="shared" si="1"/>
        <v>0</v>
      </c>
      <c r="I18" s="12">
        <v>0</v>
      </c>
    </row>
    <row r="19" spans="1:9" x14ac:dyDescent="0.3">
      <c r="A19" s="6"/>
      <c r="B19" s="275"/>
      <c r="C19" s="123">
        <v>2015</v>
      </c>
      <c r="D19" s="123">
        <v>1507</v>
      </c>
      <c r="E19" s="24">
        <v>1</v>
      </c>
      <c r="F19" s="108">
        <f t="shared" si="0"/>
        <v>6.6357000663570006E-4</v>
      </c>
      <c r="G19" s="24">
        <v>0</v>
      </c>
      <c r="H19" s="108">
        <f t="shared" si="1"/>
        <v>0</v>
      </c>
      <c r="I19" s="138">
        <v>4</v>
      </c>
    </row>
    <row r="20" spans="1:9" x14ac:dyDescent="0.3">
      <c r="A20" s="6"/>
      <c r="B20" s="213"/>
      <c r="C20" s="123">
        <v>2016</v>
      </c>
      <c r="D20" s="24">
        <v>2189</v>
      </c>
      <c r="E20" s="78">
        <v>0</v>
      </c>
      <c r="F20" s="108">
        <f t="shared" si="0"/>
        <v>0</v>
      </c>
      <c r="G20" s="24">
        <v>0</v>
      </c>
      <c r="H20" s="108">
        <f t="shared" si="1"/>
        <v>0</v>
      </c>
      <c r="I20" s="12">
        <v>0</v>
      </c>
    </row>
    <row r="21" spans="1:9" x14ac:dyDescent="0.3">
      <c r="A21" s="6"/>
      <c r="B21" s="213"/>
      <c r="C21" s="123">
        <v>2017</v>
      </c>
      <c r="D21" s="24">
        <v>2145</v>
      </c>
      <c r="E21" s="78">
        <v>0</v>
      </c>
      <c r="F21" s="108">
        <v>0</v>
      </c>
      <c r="G21" s="24">
        <v>0</v>
      </c>
      <c r="H21" s="108">
        <v>0</v>
      </c>
      <c r="I21" s="12">
        <v>0</v>
      </c>
    </row>
    <row r="22" spans="1:9" x14ac:dyDescent="0.3">
      <c r="A22" s="6"/>
      <c r="B22" s="213"/>
      <c r="C22" s="123">
        <v>2018</v>
      </c>
      <c r="D22" s="24">
        <v>1956</v>
      </c>
      <c r="E22" s="78">
        <v>0</v>
      </c>
      <c r="F22" s="108">
        <v>0</v>
      </c>
      <c r="G22" s="24">
        <v>0</v>
      </c>
      <c r="H22" s="108">
        <v>0</v>
      </c>
      <c r="I22" s="12">
        <v>0</v>
      </c>
    </row>
    <row r="23" spans="1:9" x14ac:dyDescent="0.3">
      <c r="A23" s="6"/>
      <c r="B23" s="276"/>
      <c r="C23" s="124">
        <v>2019</v>
      </c>
      <c r="D23" s="62">
        <v>1938</v>
      </c>
      <c r="E23" s="26">
        <v>0</v>
      </c>
      <c r="F23" s="109">
        <f t="shared" si="0"/>
        <v>0</v>
      </c>
      <c r="G23" s="26">
        <v>0</v>
      </c>
      <c r="H23" s="109">
        <f t="shared" si="1"/>
        <v>0</v>
      </c>
      <c r="I23" s="127">
        <v>0</v>
      </c>
    </row>
    <row r="24" spans="1:9" x14ac:dyDescent="0.3">
      <c r="A24" s="6"/>
      <c r="B24" s="274" t="s">
        <v>62</v>
      </c>
      <c r="C24" s="122">
        <v>2002</v>
      </c>
      <c r="D24" s="61">
        <v>574</v>
      </c>
      <c r="E24" s="44">
        <v>0</v>
      </c>
      <c r="F24" s="110">
        <f t="shared" si="0"/>
        <v>0</v>
      </c>
      <c r="G24" s="44">
        <v>0</v>
      </c>
      <c r="H24" s="110">
        <f t="shared" si="1"/>
        <v>0</v>
      </c>
      <c r="I24" s="126">
        <v>0</v>
      </c>
    </row>
    <row r="25" spans="1:9" x14ac:dyDescent="0.3">
      <c r="A25" s="6"/>
      <c r="B25" s="213"/>
      <c r="C25" s="123">
        <v>2003</v>
      </c>
      <c r="D25" s="60">
        <v>536</v>
      </c>
      <c r="E25" s="24">
        <v>0</v>
      </c>
      <c r="F25" s="108">
        <f t="shared" si="0"/>
        <v>0</v>
      </c>
      <c r="G25" s="24">
        <v>0</v>
      </c>
      <c r="H25" s="108">
        <f t="shared" si="1"/>
        <v>0</v>
      </c>
      <c r="I25" s="12">
        <v>0</v>
      </c>
    </row>
    <row r="26" spans="1:9" x14ac:dyDescent="0.3">
      <c r="A26" s="6"/>
      <c r="B26" s="213"/>
      <c r="C26" s="123">
        <v>2004</v>
      </c>
      <c r="D26" s="60">
        <v>571</v>
      </c>
      <c r="E26" s="24">
        <v>0</v>
      </c>
      <c r="F26" s="108">
        <f t="shared" si="0"/>
        <v>0</v>
      </c>
      <c r="G26" s="24">
        <v>0</v>
      </c>
      <c r="H26" s="108">
        <f t="shared" si="1"/>
        <v>0</v>
      </c>
      <c r="I26" s="12">
        <v>0</v>
      </c>
    </row>
    <row r="27" spans="1:9" x14ac:dyDescent="0.3">
      <c r="A27" s="6"/>
      <c r="B27" s="213"/>
      <c r="C27" s="123">
        <v>2005</v>
      </c>
      <c r="D27" s="60">
        <v>1039</v>
      </c>
      <c r="E27" s="24">
        <v>1</v>
      </c>
      <c r="F27" s="108">
        <f t="shared" si="0"/>
        <v>9.6246390760346492E-4</v>
      </c>
      <c r="G27" s="24">
        <v>0</v>
      </c>
      <c r="H27" s="108">
        <f t="shared" si="1"/>
        <v>0</v>
      </c>
      <c r="I27" s="12">
        <v>20</v>
      </c>
    </row>
    <row r="28" spans="1:9" x14ac:dyDescent="0.3">
      <c r="A28" s="6"/>
      <c r="B28" s="213"/>
      <c r="C28" s="123">
        <v>2006</v>
      </c>
      <c r="D28" s="60">
        <v>1283</v>
      </c>
      <c r="E28" s="24">
        <v>0</v>
      </c>
      <c r="F28" s="108">
        <f t="shared" si="0"/>
        <v>0</v>
      </c>
      <c r="G28" s="24">
        <v>0</v>
      </c>
      <c r="H28" s="108">
        <f t="shared" si="1"/>
        <v>0</v>
      </c>
      <c r="I28" s="12">
        <v>0</v>
      </c>
    </row>
    <row r="29" spans="1:9" x14ac:dyDescent="0.3">
      <c r="A29" s="6"/>
      <c r="B29" s="213"/>
      <c r="C29" s="123">
        <v>2007</v>
      </c>
      <c r="D29" s="60">
        <v>1146</v>
      </c>
      <c r="E29" s="24">
        <v>0</v>
      </c>
      <c r="F29" s="108">
        <f t="shared" si="0"/>
        <v>0</v>
      </c>
      <c r="G29" s="24">
        <v>0</v>
      </c>
      <c r="H29" s="108">
        <f t="shared" si="1"/>
        <v>0</v>
      </c>
      <c r="I29" s="12">
        <v>0</v>
      </c>
    </row>
    <row r="30" spans="1:9" x14ac:dyDescent="0.3">
      <c r="A30" s="6"/>
      <c r="B30" s="213"/>
      <c r="C30" s="123">
        <v>2008</v>
      </c>
      <c r="D30" s="60">
        <v>1349</v>
      </c>
      <c r="E30" s="24">
        <v>1</v>
      </c>
      <c r="F30" s="108">
        <f t="shared" si="0"/>
        <v>7.4128984432913266E-4</v>
      </c>
      <c r="G30" s="24">
        <v>0</v>
      </c>
      <c r="H30" s="108">
        <f t="shared" si="1"/>
        <v>0</v>
      </c>
      <c r="I30" s="12">
        <v>65</v>
      </c>
    </row>
    <row r="31" spans="1:9" x14ac:dyDescent="0.3">
      <c r="A31" s="6"/>
      <c r="B31" s="213"/>
      <c r="C31" s="123">
        <v>2009</v>
      </c>
      <c r="D31" s="60">
        <v>600</v>
      </c>
      <c r="E31" s="24">
        <v>0</v>
      </c>
      <c r="F31" s="108">
        <f t="shared" si="0"/>
        <v>0</v>
      </c>
      <c r="G31" s="24">
        <v>0</v>
      </c>
      <c r="H31" s="108">
        <f t="shared" si="1"/>
        <v>0</v>
      </c>
      <c r="I31" s="12">
        <v>0</v>
      </c>
    </row>
    <row r="32" spans="1:9" x14ac:dyDescent="0.3">
      <c r="A32" s="6"/>
      <c r="B32" s="213"/>
      <c r="C32" s="123">
        <v>2010</v>
      </c>
      <c r="D32" s="60">
        <v>908</v>
      </c>
      <c r="E32" s="24">
        <v>0</v>
      </c>
      <c r="F32" s="108">
        <f t="shared" si="0"/>
        <v>0</v>
      </c>
      <c r="G32" s="24">
        <v>0</v>
      </c>
      <c r="H32" s="108">
        <f t="shared" si="1"/>
        <v>0</v>
      </c>
      <c r="I32" s="12">
        <v>0</v>
      </c>
    </row>
    <row r="33" spans="1:9" x14ac:dyDescent="0.3">
      <c r="A33" s="6"/>
      <c r="B33" s="213"/>
      <c r="C33" s="123">
        <v>2011</v>
      </c>
      <c r="D33" s="60">
        <v>1248</v>
      </c>
      <c r="E33" s="24">
        <v>0</v>
      </c>
      <c r="F33" s="108">
        <f t="shared" si="0"/>
        <v>0</v>
      </c>
      <c r="G33" s="24">
        <v>0</v>
      </c>
      <c r="H33" s="108">
        <f t="shared" si="1"/>
        <v>0</v>
      </c>
      <c r="I33" s="12">
        <v>0</v>
      </c>
    </row>
    <row r="34" spans="1:9" x14ac:dyDescent="0.3">
      <c r="A34" s="6"/>
      <c r="B34" s="213"/>
      <c r="C34" s="123">
        <v>2012</v>
      </c>
      <c r="D34" s="60">
        <v>949</v>
      </c>
      <c r="E34" s="24">
        <v>0</v>
      </c>
      <c r="F34" s="108">
        <f t="shared" si="0"/>
        <v>0</v>
      </c>
      <c r="G34" s="24">
        <v>0</v>
      </c>
      <c r="H34" s="108">
        <f t="shared" si="1"/>
        <v>0</v>
      </c>
      <c r="I34" s="12">
        <v>0</v>
      </c>
    </row>
    <row r="35" spans="1:9" x14ac:dyDescent="0.3">
      <c r="A35" s="6"/>
      <c r="B35" s="213"/>
      <c r="C35" s="123">
        <v>2013</v>
      </c>
      <c r="D35" s="60">
        <v>1256</v>
      </c>
      <c r="E35" s="24">
        <v>1</v>
      </c>
      <c r="F35" s="108">
        <f t="shared" si="0"/>
        <v>7.9617834394904463E-4</v>
      </c>
      <c r="G35" s="24">
        <v>0</v>
      </c>
      <c r="H35" s="108">
        <f t="shared" si="1"/>
        <v>0</v>
      </c>
      <c r="I35" s="12">
        <v>18.14</v>
      </c>
    </row>
    <row r="36" spans="1:9" x14ac:dyDescent="0.3">
      <c r="A36" s="6"/>
      <c r="B36" s="213"/>
      <c r="C36" s="123">
        <v>2014</v>
      </c>
      <c r="D36" s="60">
        <v>1306</v>
      </c>
      <c r="E36" s="24">
        <v>0</v>
      </c>
      <c r="F36" s="108">
        <f t="shared" si="0"/>
        <v>0</v>
      </c>
      <c r="G36" s="24">
        <v>0</v>
      </c>
      <c r="H36" s="108">
        <f t="shared" si="1"/>
        <v>0</v>
      </c>
      <c r="I36" s="12">
        <v>0</v>
      </c>
    </row>
    <row r="37" spans="1:9" x14ac:dyDescent="0.3">
      <c r="A37" s="6"/>
      <c r="B37" s="275"/>
      <c r="C37" s="123">
        <v>2015</v>
      </c>
      <c r="D37" s="60">
        <v>631</v>
      </c>
      <c r="E37" s="24">
        <v>0</v>
      </c>
      <c r="F37" s="108">
        <f t="shared" si="0"/>
        <v>0</v>
      </c>
      <c r="G37" s="24">
        <v>0</v>
      </c>
      <c r="H37" s="108">
        <f t="shared" si="1"/>
        <v>0</v>
      </c>
      <c r="I37" s="12">
        <v>0</v>
      </c>
    </row>
    <row r="38" spans="1:9" x14ac:dyDescent="0.3">
      <c r="A38" s="6"/>
      <c r="B38" s="213"/>
      <c r="C38" s="123">
        <v>2016</v>
      </c>
      <c r="D38" s="60">
        <v>1557</v>
      </c>
      <c r="E38" s="24">
        <v>2</v>
      </c>
      <c r="F38" s="108">
        <f t="shared" si="0"/>
        <v>1.2845215157353885E-3</v>
      </c>
      <c r="G38" s="24">
        <v>0</v>
      </c>
      <c r="H38" s="108">
        <f t="shared" si="1"/>
        <v>0</v>
      </c>
      <c r="I38" s="12">
        <v>63.61</v>
      </c>
    </row>
    <row r="39" spans="1:9" x14ac:dyDescent="0.3">
      <c r="A39" s="6"/>
      <c r="B39" s="213"/>
      <c r="C39" s="123">
        <v>2017</v>
      </c>
      <c r="D39" s="60">
        <v>1302</v>
      </c>
      <c r="E39" s="24">
        <v>0</v>
      </c>
      <c r="F39" s="108">
        <v>0</v>
      </c>
      <c r="G39" s="24">
        <v>0</v>
      </c>
      <c r="H39" s="108">
        <v>0</v>
      </c>
      <c r="I39" s="12">
        <v>0</v>
      </c>
    </row>
    <row r="40" spans="1:9" x14ac:dyDescent="0.3">
      <c r="A40" s="6"/>
      <c r="B40" s="213"/>
      <c r="C40" s="123">
        <v>2018</v>
      </c>
      <c r="D40" s="60">
        <v>1514</v>
      </c>
      <c r="E40" s="24">
        <v>0</v>
      </c>
      <c r="F40" s="108">
        <v>0</v>
      </c>
      <c r="G40" s="24">
        <v>0</v>
      </c>
      <c r="H40" s="108">
        <v>0</v>
      </c>
      <c r="I40" s="12">
        <v>0</v>
      </c>
    </row>
    <row r="41" spans="1:9" ht="15" thickBot="1" x14ac:dyDescent="0.35">
      <c r="A41" s="6"/>
      <c r="B41" s="214"/>
      <c r="C41" s="125">
        <v>2019</v>
      </c>
      <c r="D41" s="63">
        <v>1230</v>
      </c>
      <c r="E41" s="25">
        <v>0</v>
      </c>
      <c r="F41" s="112">
        <v>0</v>
      </c>
      <c r="G41" s="25">
        <v>0</v>
      </c>
      <c r="H41" s="112">
        <v>0</v>
      </c>
      <c r="I41" s="67">
        <v>0</v>
      </c>
    </row>
    <row r="42" spans="1:9" x14ac:dyDescent="0.3">
      <c r="A42" s="6"/>
      <c r="B42" s="6"/>
      <c r="C42" s="6"/>
      <c r="D42" s="6"/>
      <c r="E42" s="6"/>
      <c r="F42" s="6"/>
      <c r="G42" s="6"/>
      <c r="H42" s="6"/>
      <c r="I42" s="6"/>
    </row>
    <row r="43" spans="1:9" x14ac:dyDescent="0.3">
      <c r="A43" s="6"/>
      <c r="B43" s="6"/>
      <c r="C43" s="6"/>
      <c r="D43" s="6"/>
      <c r="E43" s="6"/>
      <c r="F43" s="6"/>
      <c r="G43" s="6"/>
      <c r="H43" s="6"/>
      <c r="I43" s="6"/>
    </row>
    <row r="44" spans="1:9" x14ac:dyDescent="0.3">
      <c r="A44" s="6"/>
      <c r="B44" s="6"/>
      <c r="C44" s="6"/>
      <c r="D44" s="6"/>
      <c r="E44" s="6"/>
      <c r="F44" s="6"/>
      <c r="G44" s="6"/>
      <c r="H44" s="6"/>
      <c r="I44" s="6"/>
    </row>
  </sheetData>
  <mergeCells count="9">
    <mergeCell ref="B6:B23"/>
    <mergeCell ref="B24:B41"/>
    <mergeCell ref="B2:I2"/>
    <mergeCell ref="D4:D5"/>
    <mergeCell ref="E4:E5"/>
    <mergeCell ref="F4:F5"/>
    <mergeCell ref="G4:G5"/>
    <mergeCell ref="H4:H5"/>
    <mergeCell ref="I4: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5"/>
  <sheetViews>
    <sheetView workbookViewId="0"/>
  </sheetViews>
  <sheetFormatPr defaultRowHeight="14.4" x14ac:dyDescent="0.3"/>
  <cols>
    <col min="1" max="1" width="3" customWidth="1"/>
    <col min="2" max="2" width="9.88671875" customWidth="1"/>
    <col min="21" max="21" width="2.33203125" customWidth="1"/>
  </cols>
  <sheetData>
    <row r="1" spans="1:21" x14ac:dyDescent="0.3">
      <c r="A1" s="6"/>
      <c r="B1" s="6"/>
      <c r="C1" s="6"/>
      <c r="D1" s="6"/>
      <c r="E1" s="6"/>
      <c r="F1" s="6"/>
      <c r="G1" s="6"/>
      <c r="H1" s="6"/>
      <c r="I1" s="6"/>
      <c r="J1" s="6"/>
      <c r="K1" s="6"/>
      <c r="L1" s="6"/>
      <c r="M1" s="6"/>
      <c r="N1" s="6"/>
      <c r="O1" s="6"/>
      <c r="P1" s="6"/>
      <c r="Q1" s="6"/>
      <c r="R1" s="6"/>
      <c r="S1" s="6"/>
      <c r="T1" s="6"/>
      <c r="U1" s="6"/>
    </row>
    <row r="2" spans="1:21" ht="15" customHeight="1" x14ac:dyDescent="0.3">
      <c r="A2" s="6"/>
      <c r="B2" s="209" t="s">
        <v>152</v>
      </c>
      <c r="C2" s="209"/>
      <c r="D2" s="209"/>
      <c r="E2" s="209"/>
      <c r="F2" s="209"/>
      <c r="G2" s="209"/>
      <c r="H2" s="209"/>
      <c r="I2" s="209"/>
      <c r="J2" s="209"/>
      <c r="K2" s="209"/>
      <c r="L2" s="209"/>
      <c r="M2" s="209"/>
      <c r="N2" s="209"/>
      <c r="O2" s="209"/>
      <c r="P2" s="209"/>
      <c r="Q2" s="209"/>
      <c r="R2" s="209"/>
      <c r="S2" s="209"/>
      <c r="T2" s="209"/>
      <c r="U2" s="6"/>
    </row>
    <row r="3" spans="1:21" ht="15" thickBot="1" x14ac:dyDescent="0.35">
      <c r="A3" s="6"/>
      <c r="B3" s="150"/>
      <c r="C3" s="150"/>
      <c r="D3" s="150"/>
      <c r="E3" s="150"/>
      <c r="F3" s="150"/>
      <c r="G3" s="150"/>
      <c r="H3" s="150"/>
      <c r="I3" s="150"/>
      <c r="J3" s="150"/>
      <c r="K3" s="150"/>
      <c r="L3" s="150"/>
      <c r="M3" s="150"/>
      <c r="N3" s="150"/>
      <c r="O3" s="150"/>
      <c r="P3" s="150"/>
      <c r="Q3" s="150"/>
      <c r="R3" s="150"/>
      <c r="S3" s="150"/>
      <c r="T3" s="150"/>
      <c r="U3" s="6"/>
    </row>
    <row r="4" spans="1:21" x14ac:dyDescent="0.3">
      <c r="A4" s="6"/>
      <c r="B4" s="156"/>
      <c r="C4" s="232" t="s">
        <v>2</v>
      </c>
      <c r="D4" s="215"/>
      <c r="E4" s="215"/>
      <c r="F4" s="215"/>
      <c r="G4" s="215"/>
      <c r="H4" s="215"/>
      <c r="I4" s="215"/>
      <c r="J4" s="215"/>
      <c r="K4" s="215"/>
      <c r="L4" s="215"/>
      <c r="M4" s="215"/>
      <c r="N4" s="216"/>
      <c r="O4" s="232" t="s">
        <v>23</v>
      </c>
      <c r="P4" s="215"/>
      <c r="Q4" s="215"/>
      <c r="R4" s="215"/>
      <c r="S4" s="215"/>
      <c r="T4" s="233"/>
      <c r="U4" s="6"/>
    </row>
    <row r="5" spans="1:21" ht="15" customHeight="1" x14ac:dyDescent="0.3">
      <c r="A5" s="6"/>
      <c r="B5" s="284" t="s">
        <v>35</v>
      </c>
      <c r="C5" s="282" t="s">
        <v>13</v>
      </c>
      <c r="D5" s="219"/>
      <c r="E5" s="283"/>
      <c r="F5" s="282" t="s">
        <v>14</v>
      </c>
      <c r="G5" s="219"/>
      <c r="H5" s="283"/>
      <c r="I5" s="282" t="s">
        <v>141</v>
      </c>
      <c r="J5" s="219"/>
      <c r="K5" s="283"/>
      <c r="L5" s="163"/>
      <c r="M5" s="161"/>
      <c r="N5" s="162"/>
      <c r="O5" s="282" t="s">
        <v>141</v>
      </c>
      <c r="P5" s="219"/>
      <c r="Q5" s="283"/>
      <c r="R5" s="163"/>
      <c r="S5" s="161"/>
      <c r="T5" s="164"/>
      <c r="U5" s="6"/>
    </row>
    <row r="6" spans="1:21" x14ac:dyDescent="0.3">
      <c r="A6" s="6"/>
      <c r="B6" s="285"/>
      <c r="C6" s="43" t="s">
        <v>137</v>
      </c>
      <c r="D6" s="43" t="s">
        <v>31</v>
      </c>
      <c r="E6" s="55" t="s">
        <v>138</v>
      </c>
      <c r="F6" s="43" t="s">
        <v>137</v>
      </c>
      <c r="G6" s="43" t="s">
        <v>31</v>
      </c>
      <c r="H6" s="55" t="s">
        <v>138</v>
      </c>
      <c r="I6" s="43" t="s">
        <v>137</v>
      </c>
      <c r="J6" s="43" t="s">
        <v>31</v>
      </c>
      <c r="K6" s="55" t="s">
        <v>138</v>
      </c>
      <c r="L6" s="43">
        <v>2017</v>
      </c>
      <c r="M6" s="43">
        <v>2018</v>
      </c>
      <c r="N6" s="55">
        <v>2019</v>
      </c>
      <c r="O6" s="82" t="s">
        <v>137</v>
      </c>
      <c r="P6" s="43" t="s">
        <v>31</v>
      </c>
      <c r="Q6" s="55" t="s">
        <v>138</v>
      </c>
      <c r="R6" s="43">
        <v>2017</v>
      </c>
      <c r="S6" s="43">
        <v>2018</v>
      </c>
      <c r="T6" s="157">
        <v>2019</v>
      </c>
      <c r="U6" s="6"/>
    </row>
    <row r="7" spans="1:21" x14ac:dyDescent="0.3">
      <c r="A7" s="6"/>
      <c r="B7" s="3">
        <v>48</v>
      </c>
      <c r="C7" s="18">
        <v>8.3720948690377899</v>
      </c>
      <c r="D7" s="18">
        <v>9.3179455407302498</v>
      </c>
      <c r="E7" s="64">
        <v>14.2932322414041</v>
      </c>
      <c r="F7" s="18">
        <v>3.6213153106835501</v>
      </c>
      <c r="G7" s="18">
        <v>4.9972847975706998</v>
      </c>
      <c r="H7" s="64">
        <v>8.3771989938470401</v>
      </c>
      <c r="I7" s="18">
        <v>1.38947222908462</v>
      </c>
      <c r="J7" s="18">
        <v>2.75066266094279</v>
      </c>
      <c r="K7" s="64">
        <v>3.8264178226283798</v>
      </c>
      <c r="L7" s="18">
        <v>4.1202461785084203</v>
      </c>
      <c r="M7" s="18">
        <v>4.9590429726526697</v>
      </c>
      <c r="N7" s="64">
        <v>5.2155110865109604</v>
      </c>
      <c r="O7" s="139">
        <v>15.803027192925599</v>
      </c>
      <c r="P7" s="18">
        <v>17.894446996085499</v>
      </c>
      <c r="Q7" s="64">
        <v>19.985866799245301</v>
      </c>
      <c r="R7" s="18">
        <v>0</v>
      </c>
      <c r="S7" s="18">
        <v>1.0046109803824801</v>
      </c>
      <c r="T7" s="12">
        <v>2.39515824484499</v>
      </c>
      <c r="U7" s="6"/>
    </row>
    <row r="8" spans="1:21" x14ac:dyDescent="0.3">
      <c r="A8" s="6"/>
      <c r="B8" s="3">
        <v>47</v>
      </c>
      <c r="C8" s="18">
        <v>0</v>
      </c>
      <c r="D8" s="18">
        <v>0</v>
      </c>
      <c r="E8" s="64">
        <v>0</v>
      </c>
      <c r="F8" s="18">
        <v>3.02701065949565E-3</v>
      </c>
      <c r="G8" s="18">
        <v>3.02701065949565E-3</v>
      </c>
      <c r="H8" s="64">
        <v>3.02701065949565E-3</v>
      </c>
      <c r="I8" s="18">
        <v>0</v>
      </c>
      <c r="J8" s="18">
        <v>0</v>
      </c>
      <c r="K8" s="64">
        <v>0</v>
      </c>
      <c r="L8" s="18">
        <v>0</v>
      </c>
      <c r="M8" s="18">
        <v>0</v>
      </c>
      <c r="N8" s="64">
        <v>0</v>
      </c>
      <c r="O8" s="139">
        <v>0</v>
      </c>
      <c r="P8" s="18">
        <v>0</v>
      </c>
      <c r="Q8" s="64">
        <v>0</v>
      </c>
      <c r="R8" s="18">
        <v>0</v>
      </c>
      <c r="S8" s="18">
        <v>0</v>
      </c>
      <c r="T8" s="12">
        <v>0</v>
      </c>
      <c r="U8" s="6"/>
    </row>
    <row r="9" spans="1:21" x14ac:dyDescent="0.3">
      <c r="A9" s="6"/>
      <c r="B9" s="3">
        <v>46</v>
      </c>
      <c r="C9" s="18">
        <v>21.696661152145101</v>
      </c>
      <c r="D9" s="18">
        <v>31.737759277112399</v>
      </c>
      <c r="E9" s="64">
        <v>34.155078677921402</v>
      </c>
      <c r="F9" s="18">
        <v>34.088119440035598</v>
      </c>
      <c r="G9" s="18">
        <v>35.857426857093998</v>
      </c>
      <c r="H9" s="64">
        <v>37.231297763617498</v>
      </c>
      <c r="I9" s="18">
        <v>41.195498636667701</v>
      </c>
      <c r="J9" s="18">
        <v>44.299169692240802</v>
      </c>
      <c r="K9" s="64">
        <v>46.188922980535402</v>
      </c>
      <c r="L9" s="18">
        <v>34.9001073398464</v>
      </c>
      <c r="M9" s="18">
        <v>31.9083485084895</v>
      </c>
      <c r="N9" s="64">
        <v>35.757858327598797</v>
      </c>
      <c r="O9" s="139">
        <v>61.739498810571298</v>
      </c>
      <c r="P9" s="18">
        <v>70.819724698231994</v>
      </c>
      <c r="Q9" s="64">
        <v>84.1485885878174</v>
      </c>
      <c r="R9" s="18">
        <v>70.686870656184695</v>
      </c>
      <c r="S9" s="18">
        <v>67.636966447438496</v>
      </c>
      <c r="T9" s="12">
        <v>70.404813810171404</v>
      </c>
      <c r="U9" s="6"/>
    </row>
    <row r="10" spans="1:21" x14ac:dyDescent="0.3">
      <c r="A10" s="6"/>
      <c r="B10" s="3">
        <v>45</v>
      </c>
      <c r="C10" s="18">
        <v>3.3373138825167598E-2</v>
      </c>
      <c r="D10" s="18">
        <v>0.180601564405589</v>
      </c>
      <c r="E10" s="64">
        <v>0.57408594817589098</v>
      </c>
      <c r="F10" s="18">
        <v>3.08502240379816E-2</v>
      </c>
      <c r="G10" s="18">
        <v>4.1199938772606401E-2</v>
      </c>
      <c r="H10" s="64">
        <v>0.17765737738568699</v>
      </c>
      <c r="I10" s="18">
        <v>0</v>
      </c>
      <c r="J10" s="18">
        <v>0</v>
      </c>
      <c r="K10" s="64">
        <v>0</v>
      </c>
      <c r="L10" s="18">
        <v>0</v>
      </c>
      <c r="M10" s="18">
        <v>0</v>
      </c>
      <c r="N10" s="64">
        <v>0</v>
      </c>
      <c r="O10" s="139">
        <v>0</v>
      </c>
      <c r="P10" s="18">
        <v>0</v>
      </c>
      <c r="Q10" s="64">
        <v>0</v>
      </c>
      <c r="R10" s="18">
        <v>0</v>
      </c>
      <c r="S10" s="18">
        <v>0</v>
      </c>
      <c r="T10" s="12">
        <v>0</v>
      </c>
      <c r="U10" s="6"/>
    </row>
    <row r="11" spans="1:21" x14ac:dyDescent="0.3">
      <c r="A11" s="6"/>
      <c r="B11" s="3">
        <v>44</v>
      </c>
      <c r="C11" s="18">
        <v>6.5906084078157203</v>
      </c>
      <c r="D11" s="18">
        <v>8.4127401352250093</v>
      </c>
      <c r="E11" s="64">
        <v>9.5220630730859508</v>
      </c>
      <c r="F11" s="18">
        <v>9.9533802185658509</v>
      </c>
      <c r="G11" s="18">
        <v>12.2761316409918</v>
      </c>
      <c r="H11" s="64">
        <v>14.305818332334001</v>
      </c>
      <c r="I11" s="18">
        <v>5.2515952358534399</v>
      </c>
      <c r="J11" s="18">
        <v>9.1019029969887093</v>
      </c>
      <c r="K11" s="64">
        <v>13.009795143265199</v>
      </c>
      <c r="L11" s="18">
        <v>14.1626262642655</v>
      </c>
      <c r="M11" s="18">
        <v>16.585272070675099</v>
      </c>
      <c r="N11" s="64">
        <v>16.178418994073599</v>
      </c>
      <c r="O11" s="139">
        <v>13.7149029263158</v>
      </c>
      <c r="P11" s="18">
        <v>28.842620484294599</v>
      </c>
      <c r="Q11" s="64">
        <v>38.260501189428801</v>
      </c>
      <c r="R11" s="18">
        <v>27.700426637706801</v>
      </c>
      <c r="S11" s="18">
        <v>28.8749726196076</v>
      </c>
      <c r="T11" s="12">
        <v>25.292671932865801</v>
      </c>
      <c r="U11" s="6"/>
    </row>
    <row r="12" spans="1:21" x14ac:dyDescent="0.3">
      <c r="A12" s="6"/>
      <c r="B12" s="3">
        <v>43</v>
      </c>
      <c r="C12" s="18">
        <v>11.4954152449743</v>
      </c>
      <c r="D12" s="18">
        <v>12.889979365954201</v>
      </c>
      <c r="E12" s="64">
        <v>15.5154605694034</v>
      </c>
      <c r="F12" s="18">
        <v>13.421949808375899</v>
      </c>
      <c r="G12" s="18">
        <v>14.3583660682438</v>
      </c>
      <c r="H12" s="64">
        <v>16.240693297987399</v>
      </c>
      <c r="I12" s="18">
        <v>7.3057776800176599</v>
      </c>
      <c r="J12" s="18">
        <v>9.33199492708885</v>
      </c>
      <c r="K12" s="64">
        <v>12.492416505197101</v>
      </c>
      <c r="L12" s="18">
        <v>8.6831604767006194</v>
      </c>
      <c r="M12" s="18">
        <v>10.1098312285171</v>
      </c>
      <c r="N12" s="64">
        <v>8.1860622007193395</v>
      </c>
      <c r="O12" s="139">
        <v>0</v>
      </c>
      <c r="P12" s="18">
        <v>0</v>
      </c>
      <c r="Q12" s="64">
        <v>0</v>
      </c>
      <c r="R12" s="18">
        <v>0</v>
      </c>
      <c r="S12" s="18">
        <v>0.343559180190467</v>
      </c>
      <c r="T12" s="12">
        <v>0.39227592759559599</v>
      </c>
      <c r="U12" s="6"/>
    </row>
    <row r="13" spans="1:21" x14ac:dyDescent="0.3">
      <c r="A13" s="6"/>
      <c r="B13" s="3">
        <v>42</v>
      </c>
      <c r="C13" s="18">
        <v>2.8125366673537902</v>
      </c>
      <c r="D13" s="18">
        <v>3.6897768775745399</v>
      </c>
      <c r="E13" s="64">
        <v>5.3050437781164197</v>
      </c>
      <c r="F13" s="18">
        <v>3.63382677454767</v>
      </c>
      <c r="G13" s="18">
        <v>5.2449353903845903</v>
      </c>
      <c r="H13" s="64">
        <v>5.9595785210828502</v>
      </c>
      <c r="I13" s="18">
        <v>5.7452113754269103</v>
      </c>
      <c r="J13" s="18">
        <v>6.7836696074259102</v>
      </c>
      <c r="K13" s="64">
        <v>8.5957950595349697</v>
      </c>
      <c r="L13" s="18">
        <v>8.3383056780108902</v>
      </c>
      <c r="M13" s="18">
        <v>8.7866005492752794</v>
      </c>
      <c r="N13" s="64">
        <v>6.8803858202960599</v>
      </c>
      <c r="O13" s="139">
        <v>0</v>
      </c>
      <c r="P13" s="18">
        <v>0</v>
      </c>
      <c r="Q13" s="64">
        <v>0</v>
      </c>
      <c r="R13" s="18">
        <v>0</v>
      </c>
      <c r="S13" s="18">
        <v>0</v>
      </c>
      <c r="T13" s="12">
        <v>0</v>
      </c>
      <c r="U13" s="6"/>
    </row>
    <row r="14" spans="1:21" x14ac:dyDescent="0.3">
      <c r="A14" s="6"/>
      <c r="B14" s="3">
        <v>41</v>
      </c>
      <c r="C14" s="18">
        <v>1.8803341677427301</v>
      </c>
      <c r="D14" s="18">
        <v>3.3498328110039699</v>
      </c>
      <c r="E14" s="64">
        <v>7.1389777443855396</v>
      </c>
      <c r="F14" s="18">
        <v>1.1704766529096999</v>
      </c>
      <c r="G14" s="18">
        <v>3.4194834900472202</v>
      </c>
      <c r="H14" s="64">
        <v>3.8580252672266799</v>
      </c>
      <c r="I14" s="18">
        <v>0.36252420235627902</v>
      </c>
      <c r="J14" s="18">
        <v>0.97476461276308002</v>
      </c>
      <c r="K14" s="64">
        <v>1.7435223992874</v>
      </c>
      <c r="L14" s="18">
        <v>1.19476665816618</v>
      </c>
      <c r="M14" s="18">
        <v>0.19226599609148801</v>
      </c>
      <c r="N14" s="64">
        <v>0</v>
      </c>
      <c r="O14" s="139">
        <v>0</v>
      </c>
      <c r="P14" s="18">
        <v>0</v>
      </c>
      <c r="Q14" s="64">
        <v>0</v>
      </c>
      <c r="R14" s="18">
        <v>0</v>
      </c>
      <c r="S14" s="18">
        <v>0</v>
      </c>
      <c r="T14" s="12">
        <v>0</v>
      </c>
      <c r="U14" s="6"/>
    </row>
    <row r="15" spans="1:21" x14ac:dyDescent="0.3">
      <c r="A15" s="6"/>
      <c r="B15" s="3">
        <v>40</v>
      </c>
      <c r="C15" s="18">
        <v>9.2186403998278195</v>
      </c>
      <c r="D15" s="18">
        <v>9.8744028287874599</v>
      </c>
      <c r="E15" s="64">
        <v>10.978229082591101</v>
      </c>
      <c r="F15" s="18">
        <v>10.432676006002501</v>
      </c>
      <c r="G15" s="18">
        <v>12.1505950606954</v>
      </c>
      <c r="H15" s="64">
        <v>14.293921953220099</v>
      </c>
      <c r="I15" s="18">
        <v>11.0919855703488</v>
      </c>
      <c r="J15" s="18">
        <v>13.362381308421901</v>
      </c>
      <c r="K15" s="64">
        <v>15.5535292000939</v>
      </c>
      <c r="L15" s="18">
        <v>18.9930594771111</v>
      </c>
      <c r="M15" s="18">
        <v>19.173053225171401</v>
      </c>
      <c r="N15" s="64">
        <v>18.494374471184202</v>
      </c>
      <c r="O15" s="139">
        <v>0</v>
      </c>
      <c r="P15" s="18">
        <v>0</v>
      </c>
      <c r="Q15" s="64">
        <v>0</v>
      </c>
      <c r="R15" s="18">
        <v>1.6127027061085399</v>
      </c>
      <c r="S15" s="18">
        <v>2.1398907723809102</v>
      </c>
      <c r="T15" s="12">
        <v>1.5150800845221599</v>
      </c>
      <c r="U15" s="6"/>
    </row>
    <row r="16" spans="1:21" x14ac:dyDescent="0.3">
      <c r="A16" s="6"/>
      <c r="B16" s="3">
        <v>39</v>
      </c>
      <c r="C16" s="18">
        <v>7.6350240466751398</v>
      </c>
      <c r="D16" s="18">
        <v>7.9045972780947196</v>
      </c>
      <c r="E16" s="64">
        <v>11.711942449791399</v>
      </c>
      <c r="F16" s="18">
        <v>6.4156688492356997</v>
      </c>
      <c r="G16" s="18">
        <v>6.5804164582542297</v>
      </c>
      <c r="H16" s="64">
        <v>7.1025485176956096</v>
      </c>
      <c r="I16" s="18">
        <v>5.3804806769375597</v>
      </c>
      <c r="J16" s="18">
        <v>7.89629568226374</v>
      </c>
      <c r="K16" s="64">
        <v>9.71984384882618</v>
      </c>
      <c r="L16" s="18">
        <v>7.41163937580738</v>
      </c>
      <c r="M16" s="18">
        <v>5.2609960306996904</v>
      </c>
      <c r="N16" s="64">
        <v>6.8944817393484703</v>
      </c>
      <c r="O16" s="139">
        <v>0</v>
      </c>
      <c r="P16" s="18">
        <v>0</v>
      </c>
      <c r="Q16" s="64">
        <v>0</v>
      </c>
      <c r="R16" s="18">
        <v>0</v>
      </c>
      <c r="S16" s="18">
        <v>0</v>
      </c>
      <c r="T16" s="12">
        <v>0</v>
      </c>
      <c r="U16" s="6"/>
    </row>
    <row r="17" spans="1:21" x14ac:dyDescent="0.3">
      <c r="A17" s="6"/>
      <c r="B17" s="3">
        <v>38</v>
      </c>
      <c r="C17" s="18">
        <v>3.1765180465185699E-3</v>
      </c>
      <c r="D17" s="18">
        <v>0.23873611989246399</v>
      </c>
      <c r="E17" s="64">
        <v>1.19178563403909</v>
      </c>
      <c r="F17" s="18">
        <v>0.124351645727781</v>
      </c>
      <c r="G17" s="18">
        <v>0.33548246678121202</v>
      </c>
      <c r="H17" s="64">
        <v>0.44325807631872699</v>
      </c>
      <c r="I17" s="18">
        <v>1.33707919162148E-2</v>
      </c>
      <c r="J17" s="18">
        <v>1.4293230225672599E-2</v>
      </c>
      <c r="K17" s="64">
        <v>1.5215668535130299E-2</v>
      </c>
      <c r="L17" s="18">
        <v>0</v>
      </c>
      <c r="M17" s="18">
        <v>0</v>
      </c>
      <c r="N17" s="64">
        <v>0</v>
      </c>
      <c r="O17" s="139">
        <v>0</v>
      </c>
      <c r="P17" s="18">
        <v>0</v>
      </c>
      <c r="Q17" s="64">
        <v>0</v>
      </c>
      <c r="R17" s="18">
        <v>0</v>
      </c>
      <c r="S17" s="18">
        <v>0</v>
      </c>
      <c r="T17" s="12">
        <v>0</v>
      </c>
      <c r="U17" s="6"/>
    </row>
    <row r="18" spans="1:21" x14ac:dyDescent="0.3">
      <c r="A18" s="6"/>
      <c r="B18" s="3">
        <v>37</v>
      </c>
      <c r="C18" s="18">
        <v>1.6917091047719599</v>
      </c>
      <c r="D18" s="18">
        <v>3.8372394726743999</v>
      </c>
      <c r="E18" s="64">
        <v>5.72127461081452</v>
      </c>
      <c r="F18" s="18">
        <v>2.1999979730261998</v>
      </c>
      <c r="G18" s="18">
        <v>3.6745539402807101</v>
      </c>
      <c r="H18" s="64">
        <v>5.0543090849925001</v>
      </c>
      <c r="I18" s="18">
        <v>0.51001575054957105</v>
      </c>
      <c r="J18" s="18">
        <v>1.7214375790160501</v>
      </c>
      <c r="K18" s="64">
        <v>3.5047807230511401</v>
      </c>
      <c r="L18" s="18">
        <v>1.8905136298173699</v>
      </c>
      <c r="M18" s="18">
        <v>2.8054132877899098</v>
      </c>
      <c r="N18" s="64">
        <v>2.3929073602685098</v>
      </c>
      <c r="O18" s="139">
        <v>0</v>
      </c>
      <c r="P18" s="18">
        <v>0</v>
      </c>
      <c r="Q18" s="64">
        <v>0</v>
      </c>
      <c r="R18" s="18">
        <v>0</v>
      </c>
      <c r="S18" s="18">
        <v>0</v>
      </c>
      <c r="T18" s="12">
        <v>0</v>
      </c>
      <c r="U18" s="6"/>
    </row>
    <row r="19" spans="1:21" x14ac:dyDescent="0.3">
      <c r="A19" s="6"/>
      <c r="B19" s="3">
        <v>36</v>
      </c>
      <c r="C19" s="18">
        <v>3.2812101715308102</v>
      </c>
      <c r="D19" s="18">
        <v>5.0468842604332398</v>
      </c>
      <c r="E19" s="64">
        <v>6.6916558360569596</v>
      </c>
      <c r="F19" s="18">
        <v>1.14354976314998</v>
      </c>
      <c r="G19" s="18">
        <v>1.2425526635133399</v>
      </c>
      <c r="H19" s="64">
        <v>2.2019536062715401</v>
      </c>
      <c r="I19" s="18">
        <v>0.19697239637966099</v>
      </c>
      <c r="J19" s="18">
        <v>1.6214007124510901</v>
      </c>
      <c r="K19" s="64">
        <v>3.5926708437466099</v>
      </c>
      <c r="L19" s="18">
        <v>0</v>
      </c>
      <c r="M19" s="18">
        <v>0</v>
      </c>
      <c r="N19" s="64">
        <v>0</v>
      </c>
      <c r="O19" s="139">
        <v>0</v>
      </c>
      <c r="P19" s="18">
        <v>0</v>
      </c>
      <c r="Q19" s="64">
        <v>0</v>
      </c>
      <c r="R19" s="18">
        <v>0</v>
      </c>
      <c r="S19" s="18">
        <v>0</v>
      </c>
      <c r="T19" s="12">
        <v>0</v>
      </c>
      <c r="U19" s="6"/>
    </row>
    <row r="20" spans="1:21" x14ac:dyDescent="0.3">
      <c r="A20" s="6"/>
      <c r="B20" s="3">
        <v>35</v>
      </c>
      <c r="C20" s="18">
        <v>0.44144373826118699</v>
      </c>
      <c r="D20" s="18">
        <v>4.2997368512256102</v>
      </c>
      <c r="E20" s="64">
        <v>4.6496242156887</v>
      </c>
      <c r="F20" s="18">
        <v>0.10044913512697901</v>
      </c>
      <c r="G20" s="18">
        <v>0.26055123615883802</v>
      </c>
      <c r="H20" s="64">
        <v>0.72779328307673097</v>
      </c>
      <c r="I20" s="18">
        <v>0.94904421560525498</v>
      </c>
      <c r="J20" s="18">
        <v>1.23001686076989</v>
      </c>
      <c r="K20" s="64">
        <v>3.2734993912309398</v>
      </c>
      <c r="L20" s="18">
        <v>0.30557492176615397</v>
      </c>
      <c r="M20" s="18">
        <v>0.21917613063776401</v>
      </c>
      <c r="N20" s="64">
        <v>0</v>
      </c>
      <c r="O20" s="139">
        <v>0</v>
      </c>
      <c r="P20" s="18">
        <v>0</v>
      </c>
      <c r="Q20" s="64">
        <v>0</v>
      </c>
      <c r="R20" s="18">
        <v>0</v>
      </c>
      <c r="S20" s="18">
        <v>0</v>
      </c>
      <c r="T20" s="12">
        <v>0</v>
      </c>
      <c r="U20" s="6"/>
    </row>
    <row r="21" spans="1:21" x14ac:dyDescent="0.3">
      <c r="A21" s="6"/>
      <c r="B21" s="3">
        <v>34</v>
      </c>
      <c r="C21" s="18">
        <v>2.1572325187769501E-2</v>
      </c>
      <c r="D21" s="18">
        <v>2.5142223031371199E-2</v>
      </c>
      <c r="E21" s="64">
        <v>2.8712120874973001E-2</v>
      </c>
      <c r="F21" s="18">
        <v>1.9584303813787599E-3</v>
      </c>
      <c r="G21" s="18">
        <v>1.9584303813787599E-3</v>
      </c>
      <c r="H21" s="64">
        <v>1.9584303813787599E-3</v>
      </c>
      <c r="I21" s="18">
        <v>0</v>
      </c>
      <c r="J21" s="18">
        <v>0</v>
      </c>
      <c r="K21" s="64">
        <v>0</v>
      </c>
      <c r="L21" s="18">
        <v>0</v>
      </c>
      <c r="M21" s="18">
        <v>0</v>
      </c>
      <c r="N21" s="64">
        <v>0</v>
      </c>
      <c r="O21" s="139">
        <v>0</v>
      </c>
      <c r="P21" s="18">
        <v>0</v>
      </c>
      <c r="Q21" s="64">
        <v>0</v>
      </c>
      <c r="R21" s="18">
        <v>0</v>
      </c>
      <c r="S21" s="18">
        <v>0</v>
      </c>
      <c r="T21" s="12">
        <v>0</v>
      </c>
      <c r="U21" s="6"/>
    </row>
    <row r="22" spans="1:21" x14ac:dyDescent="0.3">
      <c r="A22" s="6"/>
      <c r="B22" s="3">
        <v>33</v>
      </c>
      <c r="C22" s="18">
        <v>4.0682024128027099E-5</v>
      </c>
      <c r="D22" s="18">
        <v>7.7219692600475503E-4</v>
      </c>
      <c r="E22" s="64">
        <v>1.50371182788148E-3</v>
      </c>
      <c r="F22" s="18">
        <v>0</v>
      </c>
      <c r="G22" s="18">
        <v>0</v>
      </c>
      <c r="H22" s="64">
        <v>0</v>
      </c>
      <c r="I22" s="18">
        <v>0</v>
      </c>
      <c r="J22" s="18">
        <v>0</v>
      </c>
      <c r="K22" s="64">
        <v>0</v>
      </c>
      <c r="L22" s="18">
        <v>0</v>
      </c>
      <c r="M22" s="18">
        <v>0</v>
      </c>
      <c r="N22" s="64">
        <v>0</v>
      </c>
      <c r="O22" s="139">
        <v>0</v>
      </c>
      <c r="P22" s="18">
        <v>0</v>
      </c>
      <c r="Q22" s="64">
        <v>0</v>
      </c>
      <c r="R22" s="18">
        <v>0</v>
      </c>
      <c r="S22" s="18">
        <v>0</v>
      </c>
      <c r="T22" s="12">
        <v>0</v>
      </c>
      <c r="U22" s="6"/>
    </row>
    <row r="23" spans="1:21" ht="15" thickBot="1" x14ac:dyDescent="0.35">
      <c r="A23" s="6"/>
      <c r="B23" s="4">
        <v>32</v>
      </c>
      <c r="C23" s="65">
        <v>1.09737152263294E-2</v>
      </c>
      <c r="D23" s="65">
        <v>1.09737152263294E-2</v>
      </c>
      <c r="E23" s="66">
        <v>1.09737152263294E-2</v>
      </c>
      <c r="F23" s="65">
        <v>0</v>
      </c>
      <c r="G23" s="65">
        <v>0</v>
      </c>
      <c r="H23" s="66">
        <v>0</v>
      </c>
      <c r="I23" s="65">
        <v>0</v>
      </c>
      <c r="J23" s="65">
        <v>0</v>
      </c>
      <c r="K23" s="66">
        <v>0</v>
      </c>
      <c r="L23" s="65">
        <v>0</v>
      </c>
      <c r="M23" s="65">
        <v>0</v>
      </c>
      <c r="N23" s="66">
        <v>0</v>
      </c>
      <c r="O23" s="140">
        <v>0</v>
      </c>
      <c r="P23" s="65">
        <v>0</v>
      </c>
      <c r="Q23" s="66">
        <v>0</v>
      </c>
      <c r="R23" s="65">
        <v>0</v>
      </c>
      <c r="S23" s="65">
        <v>0</v>
      </c>
      <c r="T23" s="67">
        <v>0</v>
      </c>
      <c r="U23" s="6"/>
    </row>
    <row r="24" spans="1:21" x14ac:dyDescent="0.3">
      <c r="A24" s="6"/>
      <c r="B24" s="6"/>
      <c r="C24" s="6"/>
      <c r="D24" s="6"/>
      <c r="E24" s="6"/>
      <c r="F24" s="6"/>
      <c r="G24" s="6"/>
      <c r="H24" s="6"/>
      <c r="I24" s="6"/>
      <c r="J24" s="6"/>
      <c r="K24" s="6"/>
      <c r="L24" s="6"/>
      <c r="M24" s="6"/>
      <c r="N24" s="6"/>
      <c r="O24" s="6"/>
      <c r="P24" s="6"/>
      <c r="Q24" s="6"/>
      <c r="R24" s="6"/>
      <c r="S24" s="6"/>
      <c r="T24" s="6"/>
      <c r="U24" s="6"/>
    </row>
    <row r="25" spans="1:21" x14ac:dyDescent="0.3">
      <c r="A25" s="6"/>
      <c r="B25" s="6"/>
      <c r="C25" s="6"/>
      <c r="D25" s="6"/>
      <c r="E25" s="6"/>
      <c r="F25" s="6"/>
      <c r="G25" s="6"/>
      <c r="H25" s="6"/>
      <c r="I25" s="6"/>
      <c r="J25" s="6"/>
      <c r="K25" s="6"/>
      <c r="L25" s="6"/>
      <c r="M25" s="6"/>
      <c r="N25" s="6"/>
      <c r="O25" s="6"/>
      <c r="P25" s="6"/>
      <c r="Q25" s="6"/>
      <c r="R25" s="6"/>
      <c r="S25" s="6"/>
      <c r="T25" s="6"/>
      <c r="U25" s="6"/>
    </row>
  </sheetData>
  <sortState xmlns:xlrd2="http://schemas.microsoft.com/office/spreadsheetml/2017/richdata2" ref="A7:O23">
    <sortCondition descending="1" ref="B7:B23"/>
  </sortState>
  <mergeCells count="8">
    <mergeCell ref="B2:T2"/>
    <mergeCell ref="C5:E5"/>
    <mergeCell ref="F5:H5"/>
    <mergeCell ref="C4:N4"/>
    <mergeCell ref="B5:B6"/>
    <mergeCell ref="I5:K5"/>
    <mergeCell ref="O5:Q5"/>
    <mergeCell ref="O4:T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14"/>
  <sheetViews>
    <sheetView workbookViewId="0"/>
  </sheetViews>
  <sheetFormatPr defaultRowHeight="14.4" x14ac:dyDescent="0.3"/>
  <cols>
    <col min="1" max="1" width="2.5546875" customWidth="1"/>
    <col min="2" max="2" width="12.88671875" customWidth="1"/>
    <col min="21" max="21" width="3.33203125" customWidth="1"/>
  </cols>
  <sheetData>
    <row r="1" spans="1:21" x14ac:dyDescent="0.3">
      <c r="A1" s="6"/>
      <c r="B1" s="6"/>
      <c r="C1" s="6"/>
      <c r="D1" s="6"/>
      <c r="E1" s="6"/>
      <c r="F1" s="6"/>
      <c r="G1" s="6"/>
      <c r="H1" s="6"/>
      <c r="I1" s="6"/>
      <c r="J1" s="6"/>
      <c r="K1" s="6"/>
      <c r="L1" s="6"/>
      <c r="M1" s="6"/>
      <c r="N1" s="6"/>
      <c r="O1" s="6"/>
      <c r="P1" s="6"/>
      <c r="Q1" s="6"/>
      <c r="R1" s="6"/>
      <c r="S1" s="6"/>
      <c r="T1" s="6"/>
      <c r="U1" s="6"/>
    </row>
    <row r="2" spans="1:21" x14ac:dyDescent="0.3">
      <c r="A2" s="6"/>
      <c r="B2" s="209" t="s">
        <v>131</v>
      </c>
      <c r="C2" s="209"/>
      <c r="D2" s="209"/>
      <c r="E2" s="209"/>
      <c r="F2" s="209"/>
      <c r="G2" s="209"/>
      <c r="H2" s="209"/>
      <c r="I2" s="209"/>
      <c r="J2" s="209"/>
      <c r="K2" s="209"/>
      <c r="L2" s="209"/>
      <c r="M2" s="209"/>
      <c r="N2" s="209"/>
      <c r="O2" s="209"/>
      <c r="P2" s="209"/>
      <c r="Q2" s="209"/>
      <c r="R2" s="209"/>
      <c r="S2" s="209"/>
      <c r="T2" s="209"/>
      <c r="U2" s="6"/>
    </row>
    <row r="3" spans="1:21" ht="15" thickBot="1" x14ac:dyDescent="0.35">
      <c r="A3" s="6"/>
      <c r="B3" s="6"/>
      <c r="C3" s="6"/>
      <c r="D3" s="6"/>
      <c r="E3" s="6"/>
      <c r="F3" s="6"/>
      <c r="G3" s="6"/>
      <c r="H3" s="6"/>
      <c r="I3" s="6"/>
      <c r="J3" s="6"/>
      <c r="K3" s="6"/>
      <c r="L3" s="6"/>
      <c r="M3" s="6"/>
      <c r="N3" s="6"/>
      <c r="O3" s="6"/>
      <c r="P3" s="6"/>
      <c r="Q3" s="6"/>
      <c r="R3" s="6"/>
      <c r="S3" s="6"/>
      <c r="T3" s="6"/>
      <c r="U3" s="6"/>
    </row>
    <row r="4" spans="1:21" x14ac:dyDescent="0.3">
      <c r="A4" s="6"/>
      <c r="B4" s="286" t="s">
        <v>36</v>
      </c>
      <c r="C4" s="215" t="s">
        <v>2</v>
      </c>
      <c r="D4" s="215"/>
      <c r="E4" s="215"/>
      <c r="F4" s="215"/>
      <c r="G4" s="215"/>
      <c r="H4" s="215"/>
      <c r="I4" s="215"/>
      <c r="J4" s="215"/>
      <c r="K4" s="215"/>
      <c r="L4" s="215"/>
      <c r="M4" s="215"/>
      <c r="N4" s="216"/>
      <c r="O4" s="232" t="s">
        <v>23</v>
      </c>
      <c r="P4" s="215"/>
      <c r="Q4" s="215"/>
      <c r="R4" s="215"/>
      <c r="S4" s="215"/>
      <c r="T4" s="233"/>
      <c r="U4" s="6"/>
    </row>
    <row r="5" spans="1:21" x14ac:dyDescent="0.3">
      <c r="A5" s="6"/>
      <c r="B5" s="287"/>
      <c r="C5" s="219" t="s">
        <v>139</v>
      </c>
      <c r="D5" s="219"/>
      <c r="E5" s="283"/>
      <c r="F5" s="219" t="s">
        <v>140</v>
      </c>
      <c r="G5" s="219"/>
      <c r="H5" s="283"/>
      <c r="I5" s="219" t="s">
        <v>136</v>
      </c>
      <c r="J5" s="219"/>
      <c r="K5" s="283"/>
      <c r="L5" s="161"/>
      <c r="M5" s="161"/>
      <c r="N5" s="162"/>
      <c r="O5" s="282" t="s">
        <v>136</v>
      </c>
      <c r="P5" s="219"/>
      <c r="Q5" s="219"/>
      <c r="R5" s="163"/>
      <c r="S5" s="161"/>
      <c r="T5" s="164"/>
      <c r="U5" s="6"/>
    </row>
    <row r="6" spans="1:21" x14ac:dyDescent="0.3">
      <c r="A6" s="6"/>
      <c r="B6" s="287"/>
      <c r="C6" s="43" t="s">
        <v>137</v>
      </c>
      <c r="D6" s="43" t="s">
        <v>31</v>
      </c>
      <c r="E6" s="55" t="s">
        <v>138</v>
      </c>
      <c r="F6" s="43" t="s">
        <v>137</v>
      </c>
      <c r="G6" s="43" t="s">
        <v>31</v>
      </c>
      <c r="H6" s="55" t="s">
        <v>138</v>
      </c>
      <c r="I6" s="43" t="s">
        <v>137</v>
      </c>
      <c r="J6" s="43" t="s">
        <v>31</v>
      </c>
      <c r="K6" s="55" t="s">
        <v>138</v>
      </c>
      <c r="L6" s="43">
        <v>2017</v>
      </c>
      <c r="M6" s="43">
        <v>2018</v>
      </c>
      <c r="N6" s="55">
        <v>2019</v>
      </c>
      <c r="O6" s="43" t="s">
        <v>137</v>
      </c>
      <c r="P6" s="43" t="s">
        <v>31</v>
      </c>
      <c r="Q6" s="55" t="s">
        <v>138</v>
      </c>
      <c r="R6" s="82">
        <v>2017</v>
      </c>
      <c r="S6" s="43">
        <v>2018</v>
      </c>
      <c r="T6" s="157">
        <v>2019</v>
      </c>
      <c r="U6" s="6"/>
    </row>
    <row r="7" spans="1:21" x14ac:dyDescent="0.3">
      <c r="A7" s="6"/>
      <c r="B7" s="2" t="s">
        <v>4</v>
      </c>
      <c r="C7" s="35">
        <v>15.5634504032523</v>
      </c>
      <c r="D7" s="35">
        <v>17.814872157945299</v>
      </c>
      <c r="E7" s="9">
        <v>20.513433429281001</v>
      </c>
      <c r="F7" s="35">
        <v>16.133059123273402</v>
      </c>
      <c r="G7" s="35">
        <v>17.180811695551601</v>
      </c>
      <c r="H7" s="9">
        <v>17.7523728556707</v>
      </c>
      <c r="I7" s="35">
        <v>10.406433333377899</v>
      </c>
      <c r="J7" s="35">
        <v>16.223102642506699</v>
      </c>
      <c r="K7" s="9">
        <v>24.5317452968015</v>
      </c>
      <c r="L7" s="35">
        <v>13.359505658281</v>
      </c>
      <c r="M7" s="35">
        <v>12.196840532587</v>
      </c>
      <c r="N7" s="9">
        <v>13.683078672929</v>
      </c>
      <c r="O7" s="35">
        <v>0</v>
      </c>
      <c r="P7" s="35">
        <v>0</v>
      </c>
      <c r="Q7" s="35">
        <v>0</v>
      </c>
      <c r="R7" s="70">
        <v>0</v>
      </c>
      <c r="S7" s="35">
        <v>11.6813782614568</v>
      </c>
      <c r="T7" s="38">
        <v>9.6951297255964999</v>
      </c>
      <c r="U7" s="6"/>
    </row>
    <row r="8" spans="1:21" x14ac:dyDescent="0.3">
      <c r="A8" s="6"/>
      <c r="B8" s="3" t="s">
        <v>6</v>
      </c>
      <c r="C8" s="35">
        <v>16.151533707602098</v>
      </c>
      <c r="D8" s="35">
        <v>18.1662621518775</v>
      </c>
      <c r="E8" s="7">
        <v>22.470360363359401</v>
      </c>
      <c r="F8" s="35">
        <v>13.3562103503684</v>
      </c>
      <c r="G8" s="35">
        <v>19.376139310118202</v>
      </c>
      <c r="H8" s="7">
        <v>21.394753533921399</v>
      </c>
      <c r="I8" s="35">
        <v>19.058797136255599</v>
      </c>
      <c r="J8" s="35">
        <v>22.479631810275698</v>
      </c>
      <c r="K8" s="7">
        <v>25.609212070793799</v>
      </c>
      <c r="L8" s="35">
        <v>22.894800077246</v>
      </c>
      <c r="M8" s="35">
        <v>19.930943441047699</v>
      </c>
      <c r="N8" s="7">
        <v>21.932753066928498</v>
      </c>
      <c r="O8" s="35">
        <v>0</v>
      </c>
      <c r="P8" s="35">
        <v>0</v>
      </c>
      <c r="Q8" s="35">
        <v>0</v>
      </c>
      <c r="R8" s="70">
        <v>7.4511280002342399</v>
      </c>
      <c r="S8" s="35">
        <v>20.327938906047802</v>
      </c>
      <c r="T8" s="10">
        <v>27.417635301247099</v>
      </c>
      <c r="U8" s="6"/>
    </row>
    <row r="9" spans="1:21" x14ac:dyDescent="0.3">
      <c r="A9" s="6"/>
      <c r="B9" s="3" t="s">
        <v>7</v>
      </c>
      <c r="C9" s="35">
        <v>17.1735416795505</v>
      </c>
      <c r="D9" s="35">
        <v>18.7352101953385</v>
      </c>
      <c r="E9" s="7">
        <v>19.399915748896198</v>
      </c>
      <c r="F9" s="35">
        <v>16.362857647475401</v>
      </c>
      <c r="G9" s="35">
        <v>17.656896683692899</v>
      </c>
      <c r="H9" s="7">
        <v>18.8514080351462</v>
      </c>
      <c r="I9" s="35">
        <v>14.0765567859876</v>
      </c>
      <c r="J9" s="35">
        <v>15.591332177628599</v>
      </c>
      <c r="K9" s="7">
        <v>20.579801529425001</v>
      </c>
      <c r="L9" s="35">
        <v>15.1006646442685</v>
      </c>
      <c r="M9" s="35">
        <v>14.261303880110001</v>
      </c>
      <c r="N9" s="7">
        <v>14.8381697334798</v>
      </c>
      <c r="O9" s="35">
        <v>2.57648387666862</v>
      </c>
      <c r="P9" s="35">
        <v>5.1680718327143502</v>
      </c>
      <c r="Q9" s="35">
        <v>19.954703946296501</v>
      </c>
      <c r="R9" s="70">
        <v>28.550495556222</v>
      </c>
      <c r="S9" s="35">
        <v>9.4092009002858692</v>
      </c>
      <c r="T9" s="10">
        <v>12.124288608211501</v>
      </c>
      <c r="U9" s="6"/>
    </row>
    <row r="10" spans="1:21" x14ac:dyDescent="0.3">
      <c r="A10" s="6"/>
      <c r="B10" s="3" t="s">
        <v>5</v>
      </c>
      <c r="C10" s="35">
        <v>14.8800573475667</v>
      </c>
      <c r="D10" s="35">
        <v>17.967192574151401</v>
      </c>
      <c r="E10" s="7">
        <v>20.7321970424047</v>
      </c>
      <c r="F10" s="35">
        <v>15.4641708051125</v>
      </c>
      <c r="G10" s="35">
        <v>16.674556441548599</v>
      </c>
      <c r="H10" s="7">
        <v>17.216255581746001</v>
      </c>
      <c r="I10" s="35">
        <v>13.000702136575899</v>
      </c>
      <c r="J10" s="35">
        <v>14.994484076823101</v>
      </c>
      <c r="K10" s="7">
        <v>16.8181899675197</v>
      </c>
      <c r="L10" s="35">
        <v>14.5074789024445</v>
      </c>
      <c r="M10" s="35">
        <v>13.085829301251101</v>
      </c>
      <c r="N10" s="7">
        <v>15.795714171471801</v>
      </c>
      <c r="O10" s="35">
        <v>0</v>
      </c>
      <c r="P10" s="35">
        <v>8.1862836623924</v>
      </c>
      <c r="Q10" s="35">
        <v>80.045296053703495</v>
      </c>
      <c r="R10" s="70">
        <v>21.715857049598402</v>
      </c>
      <c r="S10" s="35">
        <v>10.648041906569199</v>
      </c>
      <c r="T10" s="10">
        <v>9.2569375875382995</v>
      </c>
      <c r="U10" s="6"/>
    </row>
    <row r="11" spans="1:21" x14ac:dyDescent="0.3">
      <c r="A11" s="6"/>
      <c r="B11" s="3" t="s">
        <v>9</v>
      </c>
      <c r="C11" s="35">
        <v>15.7732886115393</v>
      </c>
      <c r="D11" s="35">
        <v>16.679680994499201</v>
      </c>
      <c r="E11" s="7">
        <v>17.679041761371</v>
      </c>
      <c r="F11" s="35">
        <v>14.6796841513892</v>
      </c>
      <c r="G11" s="35">
        <v>16.821486442982199</v>
      </c>
      <c r="H11" s="7">
        <v>20.0989878817789</v>
      </c>
      <c r="I11" s="35">
        <v>12.4229409642906</v>
      </c>
      <c r="J11" s="35">
        <v>14.5870381131764</v>
      </c>
      <c r="K11" s="7">
        <v>15.7410830681428</v>
      </c>
      <c r="L11" s="35">
        <v>16.607675427044601</v>
      </c>
      <c r="M11" s="35">
        <v>18.916066406463699</v>
      </c>
      <c r="N11" s="7">
        <v>16.6373247594451</v>
      </c>
      <c r="O11" s="35">
        <v>48.649793800061303</v>
      </c>
      <c r="P11" s="35">
        <v>56.813982883864</v>
      </c>
      <c r="Q11" s="35">
        <v>66.340742283431993</v>
      </c>
      <c r="R11" s="70">
        <v>14.680001887218801</v>
      </c>
      <c r="S11" s="35">
        <v>27.552521235919599</v>
      </c>
      <c r="T11" s="10">
        <v>15.939962084897299</v>
      </c>
      <c r="U11" s="6"/>
    </row>
    <row r="12" spans="1:21" ht="15" thickBot="1" x14ac:dyDescent="0.35">
      <c r="A12" s="6"/>
      <c r="B12" s="4" t="s">
        <v>8</v>
      </c>
      <c r="C12" s="42">
        <v>6.6433784786781596</v>
      </c>
      <c r="D12" s="42">
        <v>11.229229823637301</v>
      </c>
      <c r="E12" s="8">
        <v>11.8349056315999</v>
      </c>
      <c r="F12" s="42">
        <v>11.096554994641901</v>
      </c>
      <c r="G12" s="42">
        <v>13.3159220510686</v>
      </c>
      <c r="H12" s="8">
        <v>15.5420597895518</v>
      </c>
      <c r="I12" s="42">
        <v>11.993643490979901</v>
      </c>
      <c r="J12" s="42">
        <v>14.4738396935468</v>
      </c>
      <c r="K12" s="8">
        <v>17.7026303935051</v>
      </c>
      <c r="L12" s="42">
        <v>17.529875290715299</v>
      </c>
      <c r="M12" s="42">
        <v>21.6090164385405</v>
      </c>
      <c r="N12" s="8">
        <v>17.112959595745799</v>
      </c>
      <c r="O12" s="42">
        <v>21.049949573578299</v>
      </c>
      <c r="P12" s="42">
        <v>32.184456950750402</v>
      </c>
      <c r="Q12" s="42">
        <v>48.7737223232701</v>
      </c>
      <c r="R12" s="86">
        <v>27.602517506726699</v>
      </c>
      <c r="S12" s="42">
        <v>20.380918789720798</v>
      </c>
      <c r="T12" s="11">
        <v>25.5660466925092</v>
      </c>
      <c r="U12" s="6"/>
    </row>
    <row r="13" spans="1:21" x14ac:dyDescent="0.3">
      <c r="A13" s="6"/>
      <c r="B13" s="6"/>
      <c r="C13" s="6"/>
      <c r="D13" s="6"/>
      <c r="E13" s="6"/>
      <c r="F13" s="6"/>
      <c r="G13" s="6"/>
      <c r="H13" s="6"/>
      <c r="I13" s="6"/>
      <c r="J13" s="6"/>
      <c r="K13" s="6"/>
      <c r="L13" s="6"/>
      <c r="M13" s="6"/>
      <c r="N13" s="6"/>
      <c r="O13" s="6"/>
      <c r="P13" s="6"/>
      <c r="Q13" s="6"/>
      <c r="R13" s="6"/>
      <c r="S13" s="6"/>
      <c r="T13" s="6"/>
      <c r="U13" s="6"/>
    </row>
    <row r="14" spans="1:21" x14ac:dyDescent="0.3">
      <c r="A14" s="6"/>
      <c r="B14" s="6"/>
      <c r="C14" s="6"/>
      <c r="D14" s="6"/>
      <c r="E14" s="6"/>
      <c r="F14" s="6"/>
      <c r="G14" s="6"/>
      <c r="H14" s="6"/>
      <c r="I14" s="6"/>
      <c r="J14" s="6"/>
      <c r="K14" s="6"/>
      <c r="L14" s="6"/>
      <c r="M14" s="6"/>
      <c r="N14" s="6"/>
      <c r="O14" s="6"/>
      <c r="P14" s="6"/>
      <c r="Q14" s="6"/>
      <c r="R14" s="6"/>
      <c r="S14" s="6"/>
      <c r="T14" s="6"/>
      <c r="U14" s="6"/>
    </row>
  </sheetData>
  <mergeCells count="8">
    <mergeCell ref="B4:B6"/>
    <mergeCell ref="B2:T2"/>
    <mergeCell ref="C4:N4"/>
    <mergeCell ref="C5:E5"/>
    <mergeCell ref="F5:H5"/>
    <mergeCell ref="I5:K5"/>
    <mergeCell ref="O5:Q5"/>
    <mergeCell ref="O4:T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Sheet1</vt:lpstr>
      <vt:lpstr>Table 1. Sources and Time Pds</vt:lpstr>
      <vt:lpstr>Table 2. Trawl Annual Effort</vt:lpstr>
      <vt:lpstr>Table 3. FG Annual Effort</vt:lpstr>
      <vt:lpstr>Table 4. Observer Rates FG</vt:lpstr>
      <vt:lpstr>Table 5. SS Lost Gear</vt:lpstr>
      <vt:lpstr>Table 6. At-Sea Lost Gear</vt:lpstr>
      <vt:lpstr>Table A-1. Bottom &amp; Mid RF Lat </vt:lpstr>
      <vt:lpstr>Table A-2. Bottom Mid RF Season</vt:lpstr>
      <vt:lpstr>Table A-3. Bottom Mid RF Depth</vt:lpstr>
      <vt:lpstr>Table A-4. SS &amp; AS Hake Lat</vt:lpstr>
      <vt:lpstr>Table A-5. SS &amp; AS Hake Season</vt:lpstr>
      <vt:lpstr>Table A-6. SS &amp; AS Hake Depth</vt:lpstr>
      <vt:lpstr>Table A-7. FG Lat</vt:lpstr>
      <vt:lpstr>Table A-8. FG Season</vt:lpstr>
      <vt:lpstr>Table A-9. FG Depth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Kayleigh.Somers</dc:creator>
  <cp:lastModifiedBy>Renee Dorval</cp:lastModifiedBy>
  <dcterms:created xsi:type="dcterms:W3CDTF">2015-01-02T20:29:04Z</dcterms:created>
  <dcterms:modified xsi:type="dcterms:W3CDTF">2021-05-25T22:29:41Z</dcterms:modified>
</cp:coreProperties>
</file>